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8955" firstSheet="5" activeTab="13"/>
  </bookViews>
  <sheets>
    <sheet name="Пр.14" sheetId="1" r:id="rId1"/>
    <sheet name="Пр.16" sheetId="2" r:id="rId2"/>
    <sheet name="Вор.113 к.1" sheetId="3" r:id="rId3"/>
    <sheet name="Вор.115 к.1" sheetId="4" r:id="rId4"/>
    <sheet name="Вор.121" sheetId="5" r:id="rId5"/>
    <sheet name="Вор.133" sheetId="6" r:id="rId6"/>
    <sheet name="Леп. 77к1" sheetId="7" r:id="rId7"/>
    <sheet name="Мен.26" sheetId="8" r:id="rId8"/>
    <sheet name="Менд.28" sheetId="9" r:id="rId9"/>
    <sheet name="Мос.134" sheetId="10" r:id="rId10"/>
    <sheet name="Мос.146" sheetId="11" r:id="rId11"/>
    <sheet name="Пр.8.к.1" sheetId="12" r:id="rId12"/>
    <sheet name="Деп.79" sheetId="13" r:id="rId13"/>
    <sheet name="Пр.7" sheetId="14" r:id="rId14"/>
    <sheet name="офис" sheetId="15" r:id="rId15"/>
  </sheets>
  <definedNames/>
  <calcPr fullCalcOnLoad="1"/>
</workbook>
</file>

<file path=xl/sharedStrings.xml><?xml version="1.0" encoding="utf-8"?>
<sst xmlns="http://schemas.openxmlformats.org/spreadsheetml/2006/main" count="8877" uniqueCount="1116">
  <si>
    <t>#OU0003</t>
  </si>
  <si>
    <t>#MEDIzm</t>
  </si>
  <si>
    <t>#MCount</t>
  </si>
  <si>
    <t>#Summa</t>
  </si>
  <si>
    <t>Наименование работ</t>
  </si>
  <si>
    <t>Кол-во</t>
  </si>
  <si>
    <t>Наименование мат-лов.</t>
  </si>
  <si>
    <t>Ед. изм.</t>
  </si>
  <si>
    <t>Цена ед.руб.</t>
  </si>
  <si>
    <t>Стоимость руб.</t>
  </si>
  <si>
    <t>место проведения работ</t>
  </si>
  <si>
    <t>Адрес МКД</t>
  </si>
  <si>
    <t>#Adres_ID</t>
  </si>
  <si>
    <t>#WPlace</t>
  </si>
  <si>
    <t># Wname</t>
  </si>
  <si>
    <t>#MName</t>
  </si>
  <si>
    <t>#WEDIzm</t>
  </si>
  <si>
    <t>#Wcount</t>
  </si>
  <si>
    <t xml:space="preserve">Акт приемки выполненных работ по содержанию   </t>
  </si>
  <si>
    <t>шт</t>
  </si>
  <si>
    <t xml:space="preserve"> </t>
  </si>
  <si>
    <t>итого:</t>
  </si>
  <si>
    <t>МАРТ</t>
  </si>
  <si>
    <t>круг отрезной</t>
  </si>
  <si>
    <t>подвал</t>
  </si>
  <si>
    <t>смена лампочек</t>
  </si>
  <si>
    <t>лампочки</t>
  </si>
  <si>
    <t>смена замков</t>
  </si>
  <si>
    <t>замок висячий</t>
  </si>
  <si>
    <t>электроды</t>
  </si>
  <si>
    <t>кг</t>
  </si>
  <si>
    <t>АПРЕЛЬ</t>
  </si>
  <si>
    <t>МАЙ</t>
  </si>
  <si>
    <t>провод АПВ-6</t>
  </si>
  <si>
    <t>м</t>
  </si>
  <si>
    <t>выключатель</t>
  </si>
  <si>
    <t>крепеж</t>
  </si>
  <si>
    <t>автомат 40 А</t>
  </si>
  <si>
    <t>лампочка</t>
  </si>
  <si>
    <t>переход 20х15</t>
  </si>
  <si>
    <t>кран шар.15</t>
  </si>
  <si>
    <t>руб.</t>
  </si>
  <si>
    <t>освещение</t>
  </si>
  <si>
    <t>Составила:</t>
  </si>
  <si>
    <t>Бобок О.И.</t>
  </si>
  <si>
    <t>кран шар 15</t>
  </si>
  <si>
    <t>саморезы</t>
  </si>
  <si>
    <t>резка труб</t>
  </si>
  <si>
    <t>хомут</t>
  </si>
  <si>
    <t>фум</t>
  </si>
  <si>
    <t>сжим</t>
  </si>
  <si>
    <t>л/пл.,подвал</t>
  </si>
  <si>
    <t>дин-рейка</t>
  </si>
  <si>
    <t>розетка</t>
  </si>
  <si>
    <t>переход 40х32</t>
  </si>
  <si>
    <t>кровля</t>
  </si>
  <si>
    <t>л/пл.</t>
  </si>
  <si>
    <t>ЯНВАРЬ</t>
  </si>
  <si>
    <t>ФЕВРАЛЬ</t>
  </si>
  <si>
    <t>вх.дверь</t>
  </si>
  <si>
    <t>установка пружины</t>
  </si>
  <si>
    <t>пружина</t>
  </si>
  <si>
    <t>лен</t>
  </si>
  <si>
    <t>кран шар.20 амер.</t>
  </si>
  <si>
    <t>колено 40 90</t>
  </si>
  <si>
    <t>тройник 15</t>
  </si>
  <si>
    <t>ушко д/замка</t>
  </si>
  <si>
    <t>смена ушек д/замка</t>
  </si>
  <si>
    <t xml:space="preserve">общего имущества многоквартирных домов за  2015 год </t>
  </si>
  <si>
    <t>бочонок 32 ст.</t>
  </si>
  <si>
    <t>резьба 15</t>
  </si>
  <si>
    <t>отвод 32</t>
  </si>
  <si>
    <t>крепление метал.</t>
  </si>
  <si>
    <t>смена линолеума</t>
  </si>
  <si>
    <t>линолеум</t>
  </si>
  <si>
    <t>м2</t>
  </si>
  <si>
    <t>Производственная 14</t>
  </si>
  <si>
    <t>Производственная,14</t>
  </si>
  <si>
    <t>восстановление циркуляции</t>
  </si>
  <si>
    <t>кран шар. 32</t>
  </si>
  <si>
    <t>резьба 32</t>
  </si>
  <si>
    <t>реле тепловое</t>
  </si>
  <si>
    <t>пускатель ПМ</t>
  </si>
  <si>
    <t>подвал, лпл.</t>
  </si>
  <si>
    <t>мусорокам, л/пл.</t>
  </si>
  <si>
    <t>ревизия эл.щитов</t>
  </si>
  <si>
    <t>подвал,ВРУ,мусор</t>
  </si>
  <si>
    <t>мусорокам.</t>
  </si>
  <si>
    <t>смена навесов</t>
  </si>
  <si>
    <t>навес</t>
  </si>
  <si>
    <t>лифт 2,3 под.</t>
  </si>
  <si>
    <t>фильтр 32</t>
  </si>
  <si>
    <t>обратный клапан 32</t>
  </si>
  <si>
    <t>автом.возд.клап.15</t>
  </si>
  <si>
    <t>реле сухого хода</t>
  </si>
  <si>
    <t>провод ПВС 3х1,5</t>
  </si>
  <si>
    <t>муфта 20 ст.</t>
  </si>
  <si>
    <t>ж/дом</t>
  </si>
  <si>
    <t>испытание эл.плит</t>
  </si>
  <si>
    <t>испытание эл.сетей</t>
  </si>
  <si>
    <t>бочонок 15 ник.</t>
  </si>
  <si>
    <t>ремонт пластины отоплю</t>
  </si>
  <si>
    <t>мусорокам.3п.</t>
  </si>
  <si>
    <t>врезка циркуляц.насоса</t>
  </si>
  <si>
    <t>муфта перех.15х25</t>
  </si>
  <si>
    <t>кран шар 32</t>
  </si>
  <si>
    <t>мусорокам .3 п.</t>
  </si>
  <si>
    <t>вывод д/техслуж.</t>
  </si>
  <si>
    <t>подводка д/воды</t>
  </si>
  <si>
    <t xml:space="preserve"> л/пл.</t>
  </si>
  <si>
    <t>Провод ПВС 3х1</t>
  </si>
  <si>
    <t>труба гофрир. Ф16</t>
  </si>
  <si>
    <t>дюбель</t>
  </si>
  <si>
    <t>саморез</t>
  </si>
  <si>
    <t>лампочки светод.</t>
  </si>
  <si>
    <t>лампочки люм.</t>
  </si>
  <si>
    <t>зажим винт.</t>
  </si>
  <si>
    <t>патрон</t>
  </si>
  <si>
    <t>бочонок 32 ник.</t>
  </si>
  <si>
    <t>кран шар.15 с вып.</t>
  </si>
  <si>
    <t>бочонок 1/2х1/4</t>
  </si>
  <si>
    <t>шпилька резьбов.</t>
  </si>
  <si>
    <t>труба 40 п/п ст.вол.</t>
  </si>
  <si>
    <t>патрубок 40 п\п</t>
  </si>
  <si>
    <t>тройник 32х25</t>
  </si>
  <si>
    <t>футорка 15х25</t>
  </si>
  <si>
    <t>насос UPS 32-80</t>
  </si>
  <si>
    <t>кв.155, мусорокам 3 п.</t>
  </si>
  <si>
    <t>установка вентилей на отоп.</t>
  </si>
  <si>
    <t>труба 32 п/п ст.вол.</t>
  </si>
  <si>
    <t>испытание вн.эл.сетей</t>
  </si>
  <si>
    <t>Основание стоимости</t>
  </si>
  <si>
    <t>Исполнитель работ</t>
  </si>
  <si>
    <t>Дата заполнения</t>
  </si>
  <si>
    <t>Периодич-ность предоставления услуг</t>
  </si>
  <si>
    <t>ООО"Камри"</t>
  </si>
  <si>
    <t>по факту</t>
  </si>
  <si>
    <t>дата начала действия уст.размера</t>
  </si>
  <si>
    <t>договор</t>
  </si>
  <si>
    <t>по заявке</t>
  </si>
  <si>
    <t>кв 52</t>
  </si>
  <si>
    <t>ремонт стояка х/в</t>
  </si>
  <si>
    <t>1 под..тамбур</t>
  </si>
  <si>
    <t>смена светильника</t>
  </si>
  <si>
    <t>основание с патр.</t>
  </si>
  <si>
    <t>ВРУ</t>
  </si>
  <si>
    <t>ревизия эл.щита</t>
  </si>
  <si>
    <t>пинцет</t>
  </si>
  <si>
    <t>гвозди</t>
  </si>
  <si>
    <t>устройство трапов</t>
  </si>
  <si>
    <t>болт</t>
  </si>
  <si>
    <t>гайка</t>
  </si>
  <si>
    <t>кабель АВВГ 2х2,5</t>
  </si>
  <si>
    <t>3 мес.</t>
  </si>
  <si>
    <t>через 3 года</t>
  </si>
  <si>
    <t>счет №9 от03.03.15</t>
  </si>
  <si>
    <t>тов.чек от 29.01.15</t>
  </si>
  <si>
    <t>сч-ф№2849 от 24.12.14</t>
  </si>
  <si>
    <t>тов.чек от 27.01.15</t>
  </si>
  <si>
    <t>тов.чек от 15.01.15</t>
  </si>
  <si>
    <t>тов.чек от 21.01.15</t>
  </si>
  <si>
    <t>тов.чек от 12.01.15</t>
  </si>
  <si>
    <t>тов.чек от 23.01.15</t>
  </si>
  <si>
    <t>тов.чек от 20.01.15</t>
  </si>
  <si>
    <t>тов.чек от 26.05.14</t>
  </si>
  <si>
    <t>тов.чек от 22.12.14</t>
  </si>
  <si>
    <t>тов.чек от 31.01.15</t>
  </si>
  <si>
    <t>сч.-ф №3 от 31.01.15</t>
  </si>
  <si>
    <t>тов чек от 12.02.15</t>
  </si>
  <si>
    <t>тов.чек от 03.02.15</t>
  </si>
  <si>
    <t>тов.чек от 18.02.15</t>
  </si>
  <si>
    <t>тов.чек от 09.02.15</t>
  </si>
  <si>
    <t>тов.чек от 10.02.15</t>
  </si>
  <si>
    <t>тов.чек от 06.02.15</t>
  </si>
  <si>
    <t>тов.чек от 11.02.15</t>
  </si>
  <si>
    <t>сч.-ф №384 от 06.02.15</t>
  </si>
  <si>
    <t>тов.чек от 04.02.15</t>
  </si>
  <si>
    <t>тов.чек от 16.12.14</t>
  </si>
  <si>
    <t>ИП Козлов</t>
  </si>
  <si>
    <t>тов.чек от 17.03.15</t>
  </si>
  <si>
    <t>тов.чек от 31.03.14</t>
  </si>
  <si>
    <t>тов.чек от 27.03.15</t>
  </si>
  <si>
    <t>кв.115</t>
  </si>
  <si>
    <t>устан. кранов на отопл.</t>
  </si>
  <si>
    <t>тов.чек от 24.03.15</t>
  </si>
  <si>
    <t>тов.чек от27.03.15</t>
  </si>
  <si>
    <t>редукция 40х32</t>
  </si>
  <si>
    <t>редукция 32х25</t>
  </si>
  <si>
    <t>кран шар.50</t>
  </si>
  <si>
    <t>крепление стояков</t>
  </si>
  <si>
    <t>тов.чек от 30.03.15</t>
  </si>
  <si>
    <t>устан. крана для спуска воды</t>
  </si>
  <si>
    <t>3 п.</t>
  </si>
  <si>
    <t>лампа люмин.</t>
  </si>
  <si>
    <t>тов.чек от 08.04.15</t>
  </si>
  <si>
    <t>рассеиватель</t>
  </si>
  <si>
    <t>1,3 п.</t>
  </si>
  <si>
    <t>лампа светодиод.</t>
  </si>
  <si>
    <t>1 п.</t>
  </si>
  <si>
    <t>крепление урны д/мусора</t>
  </si>
  <si>
    <t>тов.чек от 24.04.15</t>
  </si>
  <si>
    <t>чердак</t>
  </si>
  <si>
    <t>тов.чек от 15.05.15</t>
  </si>
  <si>
    <t>американка 32</t>
  </si>
  <si>
    <t>обратный клапан 15</t>
  </si>
  <si>
    <t>тов.чек от 18.05.15</t>
  </si>
  <si>
    <t>тов.чек от 14.05.15</t>
  </si>
  <si>
    <t>тов.чек от 20.05.15</t>
  </si>
  <si>
    <t>устан. ушек д/замка</t>
  </si>
  <si>
    <t>м/камеры,подвал</t>
  </si>
  <si>
    <t>хлорирование</t>
  </si>
  <si>
    <t>хлорка</t>
  </si>
  <si>
    <t>смена замка</t>
  </si>
  <si>
    <t>кровля 2 п.</t>
  </si>
  <si>
    <t>замок  висячий</t>
  </si>
  <si>
    <t>смена уч-ка магистрали х/в</t>
  </si>
  <si>
    <t>труба 89</t>
  </si>
  <si>
    <t>тов.чек от 05.05.15</t>
  </si>
  <si>
    <t>ВД</t>
  </si>
  <si>
    <t>труба 25 п/п ст.вол.</t>
  </si>
  <si>
    <t>переход 25х20</t>
  </si>
  <si>
    <t>колено 25 90</t>
  </si>
  <si>
    <t>американка 15 уг.</t>
  </si>
  <si>
    <t xml:space="preserve">американка 15  </t>
  </si>
  <si>
    <t>колено 20 90</t>
  </si>
  <si>
    <t>патрубок 20 п/п</t>
  </si>
  <si>
    <t>снятие ржавчины</t>
  </si>
  <si>
    <t>смена уч-ка циркуляции г/в</t>
  </si>
  <si>
    <t>труба 20 п/п</t>
  </si>
  <si>
    <t>зажим</t>
  </si>
  <si>
    <t>кран шар.20 америк.</t>
  </si>
  <si>
    <t>подвал,кв.103</t>
  </si>
  <si>
    <t>смена крана на отоплен.</t>
  </si>
  <si>
    <t>кран шар.25</t>
  </si>
  <si>
    <t>тов.чек от 12.05.15</t>
  </si>
  <si>
    <t>подключение насоса</t>
  </si>
  <si>
    <t>реле давления</t>
  </si>
  <si>
    <t>отвод 89</t>
  </si>
  <si>
    <t>резьба  50</t>
  </si>
  <si>
    <t>переход 89х57</t>
  </si>
  <si>
    <t>обратный клапан 50</t>
  </si>
  <si>
    <t>американка 50</t>
  </si>
  <si>
    <t>кран шар15 с вып.кл.</t>
  </si>
  <si>
    <t>мусоропровод</t>
  </si>
  <si>
    <t>заваривание люков</t>
  </si>
  <si>
    <t>по реш.собр.</t>
  </si>
  <si>
    <t>кровля 2п</t>
  </si>
  <si>
    <t>крепление. ушек д/замка</t>
  </si>
  <si>
    <t>придом. Террит.</t>
  </si>
  <si>
    <t>тн</t>
  </si>
  <si>
    <t>сч-ф</t>
  </si>
  <si>
    <t>устр.газонов</t>
  </si>
  <si>
    <t>чернозем</t>
  </si>
  <si>
    <t>5 мес.</t>
  </si>
  <si>
    <t>Воровского д.113/1</t>
  </si>
  <si>
    <t>1 эт. щитовая</t>
  </si>
  <si>
    <t>подвал,л/пл.</t>
  </si>
  <si>
    <t>заявка</t>
  </si>
  <si>
    <t>подвал,коридор</t>
  </si>
  <si>
    <t>смена розетки</t>
  </si>
  <si>
    <t>тов.чек от12.01.15</t>
  </si>
  <si>
    <t>двор.тер.</t>
  </si>
  <si>
    <t>очистка тер.от снега</t>
  </si>
  <si>
    <t>ООО"Техком"</t>
  </si>
  <si>
    <t>дополнит..трактор</t>
  </si>
  <si>
    <t>счет</t>
  </si>
  <si>
    <t>дог.</t>
  </si>
  <si>
    <t>итого</t>
  </si>
  <si>
    <t>счет №5 от 05.02.15</t>
  </si>
  <si>
    <t>обследование лифта</t>
  </si>
  <si>
    <t>ежегодно</t>
  </si>
  <si>
    <t>Вятка-лифт</t>
  </si>
  <si>
    <t>сч.№113 от 02.03.15</t>
  </si>
  <si>
    <t>кафе"Баклуши"</t>
  </si>
  <si>
    <t>ремонт стояка г/в</t>
  </si>
  <si>
    <t>м-н "Продукты"</t>
  </si>
  <si>
    <t>Воровского 113/1</t>
  </si>
  <si>
    <t>Воровского д.133</t>
  </si>
  <si>
    <t>Лепсе 77/1</t>
  </si>
  <si>
    <t>подъезд</t>
  </si>
  <si>
    <t>Лепсе, 77/1</t>
  </si>
  <si>
    <t>4 эт.</t>
  </si>
  <si>
    <t>смена датч.движен.</t>
  </si>
  <si>
    <t>датчик движения</t>
  </si>
  <si>
    <t>счет №4 от 05.02.15</t>
  </si>
  <si>
    <t>Менделеева 28</t>
  </si>
  <si>
    <t>смена вис.замков</t>
  </si>
  <si>
    <t>сч.-ф№2849 от24.12.14</t>
  </si>
  <si>
    <t>"Техком"</t>
  </si>
  <si>
    <t>врем.устр.протекания.</t>
  </si>
  <si>
    <t>тов.чек от 12.02.15</t>
  </si>
  <si>
    <t>ЧП Козлов</t>
  </si>
  <si>
    <t>приварка резьб к стоякам</t>
  </si>
  <si>
    <t>2п.3эт.</t>
  </si>
  <si>
    <t>тов. чек</t>
  </si>
  <si>
    <t>4п.</t>
  </si>
  <si>
    <t>установка диода</t>
  </si>
  <si>
    <t>диод</t>
  </si>
  <si>
    <t>Итого за 3 мес.</t>
  </si>
  <si>
    <t>смена труб цирк.г/в</t>
  </si>
  <si>
    <t>тек.ремонт</t>
  </si>
  <si>
    <t>ООО"РЭП-14"</t>
  </si>
  <si>
    <t>акт Ф-2</t>
  </si>
  <si>
    <t>счет-ф</t>
  </si>
  <si>
    <t>кв.12-15</t>
  </si>
  <si>
    <t>резка кан.труб</t>
  </si>
  <si>
    <t>двор. Тер.</t>
  </si>
  <si>
    <t>насадка инструмента</t>
  </si>
  <si>
    <t>тов.чек от 06.04.15</t>
  </si>
  <si>
    <t>смена канализац.труб</t>
  </si>
  <si>
    <t>труба 50 2м</t>
  </si>
  <si>
    <t>тов.чек от 14.04.15</t>
  </si>
  <si>
    <t>труба 50 0,5м</t>
  </si>
  <si>
    <t xml:space="preserve"> переход 50 чуг/пл</t>
  </si>
  <si>
    <t>тов.чек от 09.04.15</t>
  </si>
  <si>
    <t>ревизия 50</t>
  </si>
  <si>
    <t>компенс. Патр.50</t>
  </si>
  <si>
    <t>тройник 50 90</t>
  </si>
  <si>
    <t>труба 50 1м</t>
  </si>
  <si>
    <t>манжет 750</t>
  </si>
  <si>
    <t>общего имущества многоквартирных домов за  2015 год</t>
  </si>
  <si>
    <t>Московская 146</t>
  </si>
  <si>
    <t>кв.47</t>
  </si>
  <si>
    <t>по  заявке</t>
  </si>
  <si>
    <t>ревизия 110</t>
  </si>
  <si>
    <t>тов.чек от 13.01.15</t>
  </si>
  <si>
    <t>переход 110 чуг/пл</t>
  </si>
  <si>
    <t>компенс.патруб.110</t>
  </si>
  <si>
    <t>труба 110 1м</t>
  </si>
  <si>
    <t>тов.чек от 16.01.15</t>
  </si>
  <si>
    <t>манжет 123/110</t>
  </si>
  <si>
    <t>труба 110 0,5м</t>
  </si>
  <si>
    <t>тройник 110 90</t>
  </si>
  <si>
    <t>герметик</t>
  </si>
  <si>
    <t>кв.30</t>
  </si>
  <si>
    <t>ремонт канализации</t>
  </si>
  <si>
    <t>переход 50 чуг/пл.</t>
  </si>
  <si>
    <t>компенс.патрубок 50</t>
  </si>
  <si>
    <t>манжет 73/50</t>
  </si>
  <si>
    <t>Производственная,7</t>
  </si>
  <si>
    <t>кв 81</t>
  </si>
  <si>
    <t>рем стояка гв, полотенцес.</t>
  </si>
  <si>
    <t>подв.,ВРУ</t>
  </si>
  <si>
    <t>подвал, л/пл.</t>
  </si>
  <si>
    <t>кв.18</t>
  </si>
  <si>
    <t>смена уч.стояка г/в</t>
  </si>
  <si>
    <t>крепление мет.</t>
  </si>
  <si>
    <t>переход 32х25</t>
  </si>
  <si>
    <t>колено 32 90</t>
  </si>
  <si>
    <t>тройник 32х20</t>
  </si>
  <si>
    <t>муфта 25 ст.</t>
  </si>
  <si>
    <t>колено 32 45</t>
  </si>
  <si>
    <t>1-6 под.</t>
  </si>
  <si>
    <t>навешивание инф.досок</t>
  </si>
  <si>
    <t>"Триада плюс"</t>
  </si>
  <si>
    <t>информац. Стенд</t>
  </si>
  <si>
    <t>сч.№140 от05.12.14</t>
  </si>
  <si>
    <t>2 п. л/пл.</t>
  </si>
  <si>
    <t>ревизия щита</t>
  </si>
  <si>
    <t>ООО "Камри"</t>
  </si>
  <si>
    <t xml:space="preserve">общего имущества многоквартирных домов за  2015 года </t>
  </si>
  <si>
    <t>Воровского 115/1</t>
  </si>
  <si>
    <t>смена трубопроводов г/в</t>
  </si>
  <si>
    <t>труба 20п/п ст.вол.</t>
  </si>
  <si>
    <t>колено 40/90</t>
  </si>
  <si>
    <t>тов.чек от 09.01.15</t>
  </si>
  <si>
    <t>патрубок 40</t>
  </si>
  <si>
    <t>труба 40п/п ст.вол.</t>
  </si>
  <si>
    <t>тов.чек от 18.12.14</t>
  </si>
  <si>
    <t>кран шар 32 амер.</t>
  </si>
  <si>
    <t>тов.чек от 19.12.14</t>
  </si>
  <si>
    <t>муфта 32 ст.</t>
  </si>
  <si>
    <t>кв.44,3 п.</t>
  </si>
  <si>
    <t>ремонт пласт отопл</t>
  </si>
  <si>
    <t>кв.64</t>
  </si>
  <si>
    <t>ремонт трубопровб г/в ф32</t>
  </si>
  <si>
    <t>3п.</t>
  </si>
  <si>
    <t>окраска пласт.отопл.</t>
  </si>
  <si>
    <t>эмаль</t>
  </si>
  <si>
    <t>тов.чек от 14.01.15</t>
  </si>
  <si>
    <t>патрубок 90 п/п</t>
  </si>
  <si>
    <t>установка циркул.насоса</t>
  </si>
  <si>
    <t>насос UPS32-60</t>
  </si>
  <si>
    <t>4п.8эт.</t>
  </si>
  <si>
    <t>смена выключателя</t>
  </si>
  <si>
    <t>тех.этаж 2 п.</t>
  </si>
  <si>
    <t>врем.устр.протеканя кровли</t>
  </si>
  <si>
    <t>пленка</t>
  </si>
  <si>
    <t>тов.чек от 10.02 15</t>
  </si>
  <si>
    <t>приварка резьбы к насосу</t>
  </si>
  <si>
    <t>подвал,тех.эт.</t>
  </si>
  <si>
    <t>приварка спускник. на цирк..</t>
  </si>
  <si>
    <t>кв.86</t>
  </si>
  <si>
    <t>ремонт пласт.отопл. со св.</t>
  </si>
  <si>
    <t>кв.116,103</t>
  </si>
  <si>
    <t>смена отопит.приб.</t>
  </si>
  <si>
    <t>кв.70</t>
  </si>
  <si>
    <t>ремонт трубопровода г/в</t>
  </si>
  <si>
    <t>ремонт отвода на бойлере</t>
  </si>
  <si>
    <t>кв.102</t>
  </si>
  <si>
    <t>ремонт полотенцесушит.</t>
  </si>
  <si>
    <t>4 п. подв.,чердак</t>
  </si>
  <si>
    <t>восстановление цирк.г/в</t>
  </si>
  <si>
    <t>тов.чек от 05.03.15</t>
  </si>
  <si>
    <t>кран шар.15 с амер.</t>
  </si>
  <si>
    <t>тов.чек от 19.02.15</t>
  </si>
  <si>
    <t>американка 25</t>
  </si>
  <si>
    <t>отвод 20</t>
  </si>
  <si>
    <t>резьба 20</t>
  </si>
  <si>
    <t>тройник 20х15</t>
  </si>
  <si>
    <t>воздухоотводчик 15</t>
  </si>
  <si>
    <t>3,4 под.</t>
  </si>
  <si>
    <t>"Вятка-лифт"</t>
  </si>
  <si>
    <t>счет №97 от25.02.15</t>
  </si>
  <si>
    <t>кв 75</t>
  </si>
  <si>
    <t>прочистка вентканалов</t>
  </si>
  <si>
    <t>ИП Червяков</t>
  </si>
  <si>
    <t>сч.-ф №2 от 31.03.15</t>
  </si>
  <si>
    <t>кв.100</t>
  </si>
  <si>
    <t>замена уч.тр.г/в</t>
  </si>
  <si>
    <t>переход32х25</t>
  </si>
  <si>
    <t>врезка перемычки в отопл.</t>
  </si>
  <si>
    <t>крепление парапета</t>
  </si>
  <si>
    <t>дюбель-гвоздь</t>
  </si>
  <si>
    <t>тов.чек от 21.04.15</t>
  </si>
  <si>
    <t xml:space="preserve">общего имущества многоквартирных домов за  2015год </t>
  </si>
  <si>
    <t>смена кранов хгв</t>
  </si>
  <si>
    <t>кран шар.32 амер.</t>
  </si>
  <si>
    <t>установка спускников</t>
  </si>
  <si>
    <t>тов.чек от 24.12.14</t>
  </si>
  <si>
    <t>тройник 25х15</t>
  </si>
  <si>
    <t>кран шар.25 амер.</t>
  </si>
  <si>
    <t>тройник 32х15</t>
  </si>
  <si>
    <t>подвал.</t>
  </si>
  <si>
    <t>Воровского 133</t>
  </si>
  <si>
    <t>ремонт трубопр. х/.в</t>
  </si>
  <si>
    <t>кв.98</t>
  </si>
  <si>
    <t>замена отоп.прибора</t>
  </si>
  <si>
    <t>тов чек от 03.02.15</t>
  </si>
  <si>
    <t>кв.143</t>
  </si>
  <si>
    <t>ремонт трубопр.цирк.г/в</t>
  </si>
  <si>
    <t>кра шар.15</t>
  </si>
  <si>
    <t>тов чек от 09.02.15</t>
  </si>
  <si>
    <t>муфта 25х20</t>
  </si>
  <si>
    <t>клапан возд.15</t>
  </si>
  <si>
    <t>бочонок 20 ник.</t>
  </si>
  <si>
    <t>л/п, подвал</t>
  </si>
  <si>
    <t>тов. чек от 18.02.15</t>
  </si>
  <si>
    <t>зажим винтовой</t>
  </si>
  <si>
    <t>тов. чек от 21.01.15</t>
  </si>
  <si>
    <t>страхование лифта</t>
  </si>
  <si>
    <t>"Росгострах"</t>
  </si>
  <si>
    <t>кв.87,120,105</t>
  </si>
  <si>
    <t>ремонт пластин отопл.</t>
  </si>
  <si>
    <t>кв 10</t>
  </si>
  <si>
    <t>замена уч.стояка г/в ц.</t>
  </si>
  <si>
    <t>подвал,узел,насос</t>
  </si>
  <si>
    <t>уст.мягкой вставки</t>
  </si>
  <si>
    <t>рукав 40У(мяг.вст.)</t>
  </si>
  <si>
    <t>тов. чек от 23.03.15</t>
  </si>
  <si>
    <t>техпластина</t>
  </si>
  <si>
    <t>тов. Чек от 04.09.14</t>
  </si>
  <si>
    <t>4 под.</t>
  </si>
  <si>
    <t>установка светильника</t>
  </si>
  <si>
    <t>светильник</t>
  </si>
  <si>
    <t>тов. Чек от 26.02.15</t>
  </si>
  <si>
    <t>тов. Чек от 17.03.15</t>
  </si>
  <si>
    <t>тов. Чек от 21.01.15</t>
  </si>
  <si>
    <t>ж/дом-арендаторы</t>
  </si>
  <si>
    <t>получение справки</t>
  </si>
  <si>
    <t>БТИ</t>
  </si>
  <si>
    <t>"Ростехинвентариз."</t>
  </si>
  <si>
    <t>тов. Чек от 24.03.15</t>
  </si>
  <si>
    <t>тов. Чек от 27.03.15</t>
  </si>
  <si>
    <t>тов. Чек от 30.03.15</t>
  </si>
  <si>
    <t>тов. Чек от 23.03.15</t>
  </si>
  <si>
    <t>резьба 50</t>
  </si>
  <si>
    <t>отвод 57</t>
  </si>
  <si>
    <t>ремонт ограждений</t>
  </si>
  <si>
    <t>полоса 25х4</t>
  </si>
  <si>
    <t>тов чек от 27.03.15</t>
  </si>
  <si>
    <t>3 под.</t>
  </si>
  <si>
    <t>ремонт нар.мет.двери</t>
  </si>
  <si>
    <t>тов. Чек от 06.04.15</t>
  </si>
  <si>
    <t>Производственная 16</t>
  </si>
  <si>
    <t>установка доп.цирк.насоса</t>
  </si>
  <si>
    <t>насосUPS-321х80</t>
  </si>
  <si>
    <t>тов.чек от 19.01.15</t>
  </si>
  <si>
    <t xml:space="preserve">бочонок 15 </t>
  </si>
  <si>
    <t>бочонок1/2х1/4</t>
  </si>
  <si>
    <t>кран шар.15 с вп.кл.</t>
  </si>
  <si>
    <t>коробка п/автомат</t>
  </si>
  <si>
    <t>шина нулевая</t>
  </si>
  <si>
    <t>насос</t>
  </si>
  <si>
    <t>насос; освещение</t>
  </si>
  <si>
    <t>автомат1р2а</t>
  </si>
  <si>
    <t>труба гофриров.</t>
  </si>
  <si>
    <t>реконструкция циркуляции</t>
  </si>
  <si>
    <t xml:space="preserve">кран шар.32 </t>
  </si>
  <si>
    <t>резба 32</t>
  </si>
  <si>
    <t>американка 20</t>
  </si>
  <si>
    <t>прокладки резинов.</t>
  </si>
  <si>
    <t>переход 40х32 в/р</t>
  </si>
  <si>
    <t>бочонок 32х40</t>
  </si>
  <si>
    <t>колено 50/90 п/п</t>
  </si>
  <si>
    <t>тройник 50х25 п\п</t>
  </si>
  <si>
    <t>переход 25х15</t>
  </si>
  <si>
    <t>труба 50 п/п ст.вол.</t>
  </si>
  <si>
    <t>шпилька ф8</t>
  </si>
  <si>
    <t>патрубок 50 п/п</t>
  </si>
  <si>
    <t>заглушка 50 п/п</t>
  </si>
  <si>
    <t>тов.чек от 30.12.14</t>
  </si>
  <si>
    <t>кв.99,125,88,112,1,3 эт.</t>
  </si>
  <si>
    <t>эл.щит</t>
  </si>
  <si>
    <t>приварка ушек д/замка</t>
  </si>
  <si>
    <t>кв.44,125</t>
  </si>
  <si>
    <t>установка кранов на отопл.</t>
  </si>
  <si>
    <t>коридор 3 эт.</t>
  </si>
  <si>
    <t>покраска пласт.отоп.</t>
  </si>
  <si>
    <t>л/пл</t>
  </si>
  <si>
    <t>основание с патрон.</t>
  </si>
  <si>
    <t>кв.79,39,116.</t>
  </si>
  <si>
    <t>ремонт вычислителя</t>
  </si>
  <si>
    <t>сч.№150 от18.02.15</t>
  </si>
  <si>
    <t>поверка водосчетчика</t>
  </si>
  <si>
    <t>сч.№110 от 04.02.15</t>
  </si>
  <si>
    <t>тех.этаж</t>
  </si>
  <si>
    <t>врем.устр.протекания</t>
  </si>
  <si>
    <t>тов.чек от10.03.15</t>
  </si>
  <si>
    <t>1эт.</t>
  </si>
  <si>
    <t>ремонт наличника  у лифта</t>
  </si>
  <si>
    <t>уголок деревян.</t>
  </si>
  <si>
    <t>2 эт.левое крыло</t>
  </si>
  <si>
    <t>ремонт штукатурки</t>
  </si>
  <si>
    <t>ЦПС</t>
  </si>
  <si>
    <t>тов.чек от 18.03.15</t>
  </si>
  <si>
    <t>штук."Ротбанд"</t>
  </si>
  <si>
    <t>восстановление циркуляц.</t>
  </si>
  <si>
    <t>автом.возд.клапан 15</t>
  </si>
  <si>
    <t>троойник 25х15</t>
  </si>
  <si>
    <t>кв.31</t>
  </si>
  <si>
    <t>замена отропит.прибора</t>
  </si>
  <si>
    <t xml:space="preserve">общего имущества многоквартирных  домов за   2015 год </t>
  </si>
  <si>
    <t>Воровского д.121</t>
  </si>
  <si>
    <t>кв 113</t>
  </si>
  <si>
    <t>кв 135</t>
  </si>
  <si>
    <t>рем. тр. со сваркой х/в</t>
  </si>
  <si>
    <t>кв.78</t>
  </si>
  <si>
    <t>рем. тр. со сваркой г/в</t>
  </si>
  <si>
    <t>ремонт ст.г/в ф32</t>
  </si>
  <si>
    <t>американка ф 25</t>
  </si>
  <si>
    <t>тов.чек от 15.04.15</t>
  </si>
  <si>
    <t>автомат 40А</t>
  </si>
  <si>
    <t>Воровского 121</t>
  </si>
  <si>
    <t>Менделеева 26</t>
  </si>
  <si>
    <t>кв 76</t>
  </si>
  <si>
    <t>1,2,3 узел</t>
  </si>
  <si>
    <t>поверка водосчетч.</t>
  </si>
  <si>
    <t>через 4 года</t>
  </si>
  <si>
    <t>сч.№113 от 09.02.15</t>
  </si>
  <si>
    <t>кв 63</t>
  </si>
  <si>
    <t>замена уч.стояка г/в</t>
  </si>
  <si>
    <t>тов.чек от 16.03.15</t>
  </si>
  <si>
    <t>патрубок 32</t>
  </si>
  <si>
    <t>труба 32 п/п</t>
  </si>
  <si>
    <t>подвал 6 под.</t>
  </si>
  <si>
    <t>смена уч.канализации</t>
  </si>
  <si>
    <t>тов.чек от 24.02.15</t>
  </si>
  <si>
    <t>компенсац патр. 110</t>
  </si>
  <si>
    <t>крепл.мет. 100</t>
  </si>
  <si>
    <t>кв.24</t>
  </si>
  <si>
    <t>рем.мет.двери</t>
  </si>
  <si>
    <t>3-й узел</t>
  </si>
  <si>
    <t>поверка т/счетчика</t>
  </si>
  <si>
    <t>договор №074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</si>
  <si>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</si>
  <si>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</si>
  <si>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</si>
  <si>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</si>
  <si>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</si>
  <si>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</si>
  <si>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</si>
  <si>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</si>
  <si>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 xml:space="preserve">общего имущества многоквартирных домов за 2015 года </t>
  </si>
  <si>
    <t>Московская 134</t>
  </si>
  <si>
    <t>кв.43-47</t>
  </si>
  <si>
    <t>рем канализации</t>
  </si>
  <si>
    <t>тов чек от 23.01.15</t>
  </si>
  <si>
    <t>тов чек от 13.01.15</t>
  </si>
  <si>
    <t>крестовина 110 90</t>
  </si>
  <si>
    <t>тов чек от 15.01.15</t>
  </si>
  <si>
    <t>колено 110 90</t>
  </si>
  <si>
    <t>редукция 110/50</t>
  </si>
  <si>
    <t>тов чек от 16.01.15</t>
  </si>
  <si>
    <t>труба 110 0,25 м</t>
  </si>
  <si>
    <t>труба 50 0,5 м</t>
  </si>
  <si>
    <t>труба 110 2м</t>
  </si>
  <si>
    <t>труба 50 0,25 м</t>
  </si>
  <si>
    <t>тройник 50 45</t>
  </si>
  <si>
    <t>рем трубопров г/в</t>
  </si>
  <si>
    <t>труба 32 п/п ст.вол</t>
  </si>
  <si>
    <t>тов чек от 14.01.15</t>
  </si>
  <si>
    <t>рем трубопров</t>
  </si>
  <si>
    <t>патрубок 32 п\п</t>
  </si>
  <si>
    <t>переход 32х25 н/р</t>
  </si>
  <si>
    <t>л/п 3,6 под.</t>
  </si>
  <si>
    <t>ремонт эл.щитов</t>
  </si>
  <si>
    <t>сч.-ф.№3 от 31.01.15</t>
  </si>
  <si>
    <t>тов чек от 15.12.14</t>
  </si>
  <si>
    <t>тов чек от 27.01.15</t>
  </si>
  <si>
    <t>провод АПВ-10</t>
  </si>
  <si>
    <t>1 эт.</t>
  </si>
  <si>
    <t>смена замка в мастерской</t>
  </si>
  <si>
    <t>заделка отверстий</t>
  </si>
  <si>
    <t>пена монтажная</t>
  </si>
  <si>
    <t>лифт  5 под.</t>
  </si>
  <si>
    <t>кв.157</t>
  </si>
  <si>
    <t>испытание лифтов</t>
  </si>
  <si>
    <t>лифты 3,4, под.</t>
  </si>
  <si>
    <t>кв.4,174</t>
  </si>
  <si>
    <t>кв.61</t>
  </si>
  <si>
    <t>прочистка венткан.</t>
  </si>
  <si>
    <t>ремонт ст.г/в</t>
  </si>
  <si>
    <t>муфта 40 ст</t>
  </si>
  <si>
    <t>тов чек от 18.02.15</t>
  </si>
  <si>
    <t>бочонок 25х40 ник.</t>
  </si>
  <si>
    <t>кв.47, 141</t>
  </si>
  <si>
    <t>5,6 под.</t>
  </si>
  <si>
    <t>освидет.лифтов</t>
  </si>
  <si>
    <t>счет-ф №214 от 20.04.15</t>
  </si>
  <si>
    <t>подвал, кв.46</t>
  </si>
  <si>
    <t>смена канализ.</t>
  </si>
  <si>
    <t>труба 110 1,5 м</t>
  </si>
  <si>
    <t>тов.чек от19.03.15</t>
  </si>
  <si>
    <t>труба 110 1,0 м</t>
  </si>
  <si>
    <t>труба 110 0,5 м</t>
  </si>
  <si>
    <t>крепление мет.100</t>
  </si>
  <si>
    <t>тов.чек от09.04.15</t>
  </si>
  <si>
    <t>тов.чек от 19.03.15</t>
  </si>
  <si>
    <t>колено 110 45</t>
  </si>
  <si>
    <t>труба 110 0,25м</t>
  </si>
  <si>
    <t>компенс.патр.110</t>
  </si>
  <si>
    <t>кв.46</t>
  </si>
  <si>
    <t>крестовина 110х50</t>
  </si>
  <si>
    <t>5 п.3 эт.</t>
  </si>
  <si>
    <t xml:space="preserve"> м</t>
  </si>
  <si>
    <t>тов.чек от21.01.15</t>
  </si>
  <si>
    <t>тов.чек от 22.05.14</t>
  </si>
  <si>
    <t>зажим винтов.</t>
  </si>
  <si>
    <t>всего</t>
  </si>
  <si>
    <t>Производственная 8/1</t>
  </si>
  <si>
    <t>ревизия цирк.насоса</t>
  </si>
  <si>
    <t>пркладка рез.</t>
  </si>
  <si>
    <t>тов.чек от 15.12.14</t>
  </si>
  <si>
    <t>тов.чек от 22.01.15</t>
  </si>
  <si>
    <t>бочонок 25х32</t>
  </si>
  <si>
    <t>бочонок 15х25</t>
  </si>
  <si>
    <t>бочонок 25</t>
  </si>
  <si>
    <t>уголок 32</t>
  </si>
  <si>
    <t>тройник 25</t>
  </si>
  <si>
    <t>кран шар 15 амер.</t>
  </si>
  <si>
    <t>смена отопит.прибора</t>
  </si>
  <si>
    <t>радиатор 6 реб.</t>
  </si>
  <si>
    <t>комплект д/рад.</t>
  </si>
  <si>
    <t>кронштейн с дюб.</t>
  </si>
  <si>
    <t>подвал, кв.18</t>
  </si>
  <si>
    <t>подвал 3 п.</t>
  </si>
  <si>
    <t>смена канализации</t>
  </si>
  <si>
    <t>колено 50 45</t>
  </si>
  <si>
    <t>переход 50 чуг/пл</t>
  </si>
  <si>
    <t>колено 50 15</t>
  </si>
  <si>
    <t>1 под</t>
  </si>
  <si>
    <t>Деповская,79</t>
  </si>
  <si>
    <t>л/площ.</t>
  </si>
  <si>
    <t>текущая</t>
  </si>
  <si>
    <t>переоформление док.</t>
  </si>
  <si>
    <t>счет№2059</t>
  </si>
  <si>
    <t>"Горэлектросеть"</t>
  </si>
  <si>
    <t>счет-фак.№4711от 23.12.14</t>
  </si>
  <si>
    <t>кабель АВВГ2х2,5</t>
  </si>
  <si>
    <t>тов.чек</t>
  </si>
  <si>
    <t>работа программиста</t>
  </si>
  <si>
    <t>разовая</t>
  </si>
  <si>
    <t>Интерфейс</t>
  </si>
  <si>
    <t>счет258 от23.03.15</t>
  </si>
  <si>
    <t>т/узел</t>
  </si>
  <si>
    <t>устан.измер.прибора</t>
  </si>
  <si>
    <t>термометр</t>
  </si>
  <si>
    <t>тов.чек от 24.10.14</t>
  </si>
  <si>
    <t>винт 6х25</t>
  </si>
  <si>
    <t>тов.чек от 31.03.15</t>
  </si>
  <si>
    <t>тов.чек от 01.04.15</t>
  </si>
  <si>
    <t>автомат 20 А</t>
  </si>
  <si>
    <t>л/площ.,подвал</t>
  </si>
  <si>
    <t>кровля 4п</t>
  </si>
  <si>
    <t>кровля 1-6 п.</t>
  </si>
  <si>
    <t>кровля 1-4 п.</t>
  </si>
  <si>
    <t xml:space="preserve">кровля  </t>
  </si>
  <si>
    <t>кровля  1 п.</t>
  </si>
  <si>
    <t>кровля  1-6 п.</t>
  </si>
  <si>
    <t>кровля 4 п.</t>
  </si>
  <si>
    <t>кровля  1-4 п.</t>
  </si>
  <si>
    <t>подвал 5п.</t>
  </si>
  <si>
    <t>кровля 5п.</t>
  </si>
  <si>
    <t>кровля 2п.</t>
  </si>
  <si>
    <t>"Теплотехника "</t>
  </si>
  <si>
    <t xml:space="preserve"> "Теплотхника  "</t>
  </si>
  <si>
    <t>мастика</t>
  </si>
  <si>
    <t>ссет ф.от 27.04.15</t>
  </si>
  <si>
    <t>придом.террит.</t>
  </si>
  <si>
    <t>побелка ств.деревьев</t>
  </si>
  <si>
    <t>ОООРЭП №14</t>
  </si>
  <si>
    <t>известь</t>
  </si>
  <si>
    <t xml:space="preserve">тов.чек  </t>
  </si>
  <si>
    <t xml:space="preserve"> кв.17,28</t>
  </si>
  <si>
    <t>установка крана на отоплен.</t>
  </si>
  <si>
    <t xml:space="preserve"> кв.66,8</t>
  </si>
  <si>
    <t>кв.129, 144</t>
  </si>
  <si>
    <t>смена уч.ка труб.цирк.ГВ</t>
  </si>
  <si>
    <t>УМВД России</t>
  </si>
  <si>
    <t>плитка потолочная</t>
  </si>
  <si>
    <t xml:space="preserve">шт </t>
  </si>
  <si>
    <t>смена пот.плиток после затоп.</t>
  </si>
  <si>
    <t>част.рем.мягкой кровли</t>
  </si>
  <si>
    <t>тек.рем.</t>
  </si>
  <si>
    <t>ОООРЭП№14</t>
  </si>
  <si>
    <t>акт №7 от 27.05.15</t>
  </si>
  <si>
    <t>придом.территор.</t>
  </si>
  <si>
    <t>Экофонд</t>
  </si>
  <si>
    <t>акт от 08.05.15</t>
  </si>
  <si>
    <t>по предп.</t>
  </si>
  <si>
    <t xml:space="preserve">Теплотехника </t>
  </si>
  <si>
    <t>лифт</t>
  </si>
  <si>
    <t>Вятка лифт</t>
  </si>
  <si>
    <t>обследование.лифта</t>
  </si>
  <si>
    <t>счет №254 от 30.04.15</t>
  </si>
  <si>
    <t>лифт 3,4 п.</t>
  </si>
  <si>
    <t>счет №253 от28.04.15</t>
  </si>
  <si>
    <t>предоплата</t>
  </si>
  <si>
    <t>остаток</t>
  </si>
  <si>
    <t>счет №285 от 15.05.15</t>
  </si>
  <si>
    <t>оборудование</t>
  </si>
  <si>
    <t>акт№480 от13.05.15</t>
  </si>
  <si>
    <t>оценка зеленых насаждений</t>
  </si>
  <si>
    <t>смена уч-ка стояков ХГВ</t>
  </si>
  <si>
    <t xml:space="preserve">труба 40 п/п </t>
  </si>
  <si>
    <t>патрубок 40 п/п</t>
  </si>
  <si>
    <t>переход40х32</t>
  </si>
  <si>
    <t>эл.монтажные работы</t>
  </si>
  <si>
    <t>тов.чек от  27.03.15</t>
  </si>
  <si>
    <t>распредкоробка</t>
  </si>
  <si>
    <t>тов.чек от 26.05.15</t>
  </si>
  <si>
    <t>т/этаж</t>
  </si>
  <si>
    <t>установка обр.клапана</t>
  </si>
  <si>
    <t xml:space="preserve"> кв.17 </t>
  </si>
  <si>
    <t>крепление мет.20</t>
  </si>
  <si>
    <t>тов.чек от 30.04.15</t>
  </si>
  <si>
    <t>креление труб</t>
  </si>
  <si>
    <t>кв.120,17</t>
  </si>
  <si>
    <t>ремонт пластин отопл</t>
  </si>
  <si>
    <t>кв.62</t>
  </si>
  <si>
    <t>рем. Огражд.балкона</t>
  </si>
  <si>
    <t>ремонт труб. Х В со сваркой</t>
  </si>
  <si>
    <t xml:space="preserve"> "Теплотхника"</t>
  </si>
  <si>
    <t>ООО"РЭП №14"</t>
  </si>
  <si>
    <t>учет платежей</t>
  </si>
  <si>
    <t>програм.обеспеч</t>
  </si>
  <si>
    <t>обрезка деревьев</t>
  </si>
  <si>
    <t>предписание</t>
  </si>
  <si>
    <t>руб</t>
  </si>
  <si>
    <t>сч.46 от 25.05.15</t>
  </si>
  <si>
    <t>сч.47 от 27.05.15</t>
  </si>
  <si>
    <t>ревизия эл.щитов,ВРУ</t>
  </si>
  <si>
    <t>тов.чек от 07.05.15</t>
  </si>
  <si>
    <t>изолента</t>
  </si>
  <si>
    <t xml:space="preserve">Итого  </t>
  </si>
  <si>
    <t>лифты 1-2 под.</t>
  </si>
  <si>
    <t>освидетельств.лифтов</t>
  </si>
  <si>
    <t>автомат 50 А</t>
  </si>
  <si>
    <t>тов.чек от14.05.15</t>
  </si>
  <si>
    <t>Din-рейка</t>
  </si>
  <si>
    <t>Воровского,121</t>
  </si>
  <si>
    <t>уголок 25х25</t>
  </si>
  <si>
    <t>тов.чек от 22.05.15</t>
  </si>
  <si>
    <t>изгот.контейнера д/ламп</t>
  </si>
  <si>
    <t>офис ООО"Камри"</t>
  </si>
  <si>
    <t>ремонт мебели</t>
  </si>
  <si>
    <t>петля дверная</t>
  </si>
  <si>
    <t>сч.-ф</t>
  </si>
  <si>
    <t>газ-лифт</t>
  </si>
  <si>
    <t>колесная опора</t>
  </si>
  <si>
    <t>3 под.кровля</t>
  </si>
  <si>
    <t>автовышка</t>
  </si>
  <si>
    <t>освидетельст. лифта</t>
  </si>
  <si>
    <t>двор.террит.</t>
  </si>
  <si>
    <t>очистка тер. от.снега</t>
  </si>
  <si>
    <t>ООО"техком"</t>
  </si>
  <si>
    <t>дополн.трактор</t>
  </si>
  <si>
    <t>подвал,узлы</t>
  </si>
  <si>
    <t>ревизия задвижек</t>
  </si>
  <si>
    <t>тов.чек от 23.06.15</t>
  </si>
  <si>
    <t>подвал,узел</t>
  </si>
  <si>
    <t xml:space="preserve"> кв.81</t>
  </si>
  <si>
    <t>тов.чек от 09.06.15</t>
  </si>
  <si>
    <t xml:space="preserve"> кв.60</t>
  </si>
  <si>
    <t>ремонт бойлеров со св.</t>
  </si>
  <si>
    <t>кв.81</t>
  </si>
  <si>
    <t>подготовка к отоп.сезону</t>
  </si>
  <si>
    <t>затвор поворот.80</t>
  </si>
  <si>
    <t>шпилька 16</t>
  </si>
  <si>
    <t>гайка 16</t>
  </si>
  <si>
    <t>кран шар. 15</t>
  </si>
  <si>
    <t>ремонт примык у водостока</t>
  </si>
  <si>
    <t>ремонт прим.у водостока</t>
  </si>
  <si>
    <t>тов.чек от25.05.15</t>
  </si>
  <si>
    <t>тройник 25хъ20</t>
  </si>
  <si>
    <t>труба 20 п/п ст.вол.</t>
  </si>
  <si>
    <t>канализация</t>
  </si>
  <si>
    <t>заглушка 110</t>
  </si>
  <si>
    <t>тов.чек от 19.06.15</t>
  </si>
  <si>
    <t>вход</t>
  </si>
  <si>
    <t>кв121</t>
  </si>
  <si>
    <t>смена дверей</t>
  </si>
  <si>
    <t xml:space="preserve">подвал,узел </t>
  </si>
  <si>
    <t xml:space="preserve">труба 25  </t>
  </si>
  <si>
    <t>тов.чек от 22.06.15</t>
  </si>
  <si>
    <t>арматура</t>
  </si>
  <si>
    <t>тов.чек от 08.06.15</t>
  </si>
  <si>
    <t>двери металличес.</t>
  </si>
  <si>
    <t>т/накл.№487 от 28.05.15</t>
  </si>
  <si>
    <t>шайба</t>
  </si>
  <si>
    <t>дюбель рамн.</t>
  </si>
  <si>
    <t>скотч малярный</t>
  </si>
  <si>
    <t>плитка тротуарная</t>
  </si>
  <si>
    <t>цемент</t>
  </si>
  <si>
    <t>уголок 40х40</t>
  </si>
  <si>
    <t>шпатлевка фасадн.</t>
  </si>
  <si>
    <t>тов.чек от 24.06.15</t>
  </si>
  <si>
    <t>паста колеров.</t>
  </si>
  <si>
    <t>уайт-спирит</t>
  </si>
  <si>
    <t>л</t>
  </si>
  <si>
    <t>грунтовка</t>
  </si>
  <si>
    <t>краска ВДНК</t>
  </si>
  <si>
    <t>укладка трот.плитки</t>
  </si>
  <si>
    <t>отделочн.работы</t>
  </si>
  <si>
    <t>тов.чек от 05.06.15</t>
  </si>
  <si>
    <t>сч.ф.№775 от 05.06.15</t>
  </si>
  <si>
    <t>л/площ,подвал</t>
  </si>
  <si>
    <t>труба 20</t>
  </si>
  <si>
    <t>смена уч-ка тр.на отопл.</t>
  </si>
  <si>
    <t>тов.чек от22.06.15</t>
  </si>
  <si>
    <t>тов.чек от15.06.15</t>
  </si>
  <si>
    <t>тов.чек от 02.06.15</t>
  </si>
  <si>
    <t>труба гофрирован.</t>
  </si>
  <si>
    <t>кабель АВВГ 4х10</t>
  </si>
  <si>
    <t>металлорукав</t>
  </si>
  <si>
    <t>тов.чек от 03.06.15</t>
  </si>
  <si>
    <t>кран шар.50 п/прив.</t>
  </si>
  <si>
    <t>к/гайка 20</t>
  </si>
  <si>
    <t>муфта 20</t>
  </si>
  <si>
    <t>сгон 20</t>
  </si>
  <si>
    <t>пробка радиаторн. 20</t>
  </si>
  <si>
    <t>переход 76х57</t>
  </si>
  <si>
    <t>тов.чек от 18.06.15</t>
  </si>
  <si>
    <t>кран шар.ст.50</t>
  </si>
  <si>
    <t>тов.чек от17.06.15</t>
  </si>
  <si>
    <t>болт 16</t>
  </si>
  <si>
    <t>подвал,узлы (3-4п.)</t>
  </si>
  <si>
    <t>шпилька 10</t>
  </si>
  <si>
    <t>прокладка рез.50</t>
  </si>
  <si>
    <t>кв.103</t>
  </si>
  <si>
    <t>мусорокамеры</t>
  </si>
  <si>
    <t>1 под.</t>
  </si>
  <si>
    <t>доска строит.</t>
  </si>
  <si>
    <t>опалубка</t>
  </si>
  <si>
    <t>ремонт бойлера со св.</t>
  </si>
  <si>
    <t>уст.табличек</t>
  </si>
  <si>
    <t>ж/дом 1-4 под.</t>
  </si>
  <si>
    <t>тов.чек от 15.06.15</t>
  </si>
  <si>
    <t>кв.33</t>
  </si>
  <si>
    <t>врем.устранение протекания</t>
  </si>
  <si>
    <t>тов.чек от 01.06.15</t>
  </si>
  <si>
    <t>кв.114</t>
  </si>
  <si>
    <t>прочистка вент. каналов</t>
  </si>
  <si>
    <t>ремонт деформ.шва</t>
  </si>
  <si>
    <t>ООО"Вятка-Промальп"</t>
  </si>
  <si>
    <t>кв.136</t>
  </si>
  <si>
    <t>рем. кв.после протекания кровли</t>
  </si>
  <si>
    <t>ООО РЭП"№14"</t>
  </si>
  <si>
    <t>сч.ф.</t>
  </si>
  <si>
    <t>кв.36</t>
  </si>
  <si>
    <t>установка теплосчетчика</t>
  </si>
  <si>
    <t xml:space="preserve"> ООО"Теплотехника"</t>
  </si>
  <si>
    <t>кв.50</t>
  </si>
  <si>
    <t>кв.5, 14</t>
  </si>
  <si>
    <t>ремонт кровли</t>
  </si>
  <si>
    <t>ООО"Чепецк-кровля"</t>
  </si>
  <si>
    <t>"Вятка лифт"</t>
  </si>
  <si>
    <t>инвентарь для обслуж.</t>
  </si>
  <si>
    <t>разное</t>
  </si>
  <si>
    <t xml:space="preserve">тов.чек </t>
  </si>
  <si>
    <t>тов.чеки</t>
  </si>
  <si>
    <t>укрепление ушек д/замка</t>
  </si>
  <si>
    <t>кв.123</t>
  </si>
  <si>
    <t>ремонт пластины отопл. м/к</t>
  </si>
  <si>
    <t>замена  пластин отопл-4шт.</t>
  </si>
  <si>
    <t>тов.чек от 15.07.15</t>
  </si>
  <si>
    <t>креплен. ушек д/замка,петель</t>
  </si>
  <si>
    <t>тов.чек от 09.07.15</t>
  </si>
  <si>
    <t>крепление оконных рам</t>
  </si>
  <si>
    <t>уголок рамный</t>
  </si>
  <si>
    <t>тов.чек от13.07.15</t>
  </si>
  <si>
    <t>узел</t>
  </si>
  <si>
    <t>смена радиатора</t>
  </si>
  <si>
    <t>радиатор</t>
  </si>
  <si>
    <t>тов.чек от 08.07.15</t>
  </si>
  <si>
    <t xml:space="preserve"> подвал</t>
  </si>
  <si>
    <t>подготовка,опрес. узлов</t>
  </si>
  <si>
    <t>тов.чек от 22.07.15</t>
  </si>
  <si>
    <t>переход 15х20</t>
  </si>
  <si>
    <t>тов.чек от 23.07.15</t>
  </si>
  <si>
    <t>смена радиатора на кухне</t>
  </si>
  <si>
    <t>радиатор 5 ребер</t>
  </si>
  <si>
    <t>тов.чек от 01.07.15</t>
  </si>
  <si>
    <t>кранштейн с дюп.</t>
  </si>
  <si>
    <t>крепление д/рад.</t>
  </si>
  <si>
    <t>установка вентилей на отопл.</t>
  </si>
  <si>
    <t>кв.60,93</t>
  </si>
  <si>
    <t>тов.чек от 06.07.15</t>
  </si>
  <si>
    <t>тов.чек от 03.07.15</t>
  </si>
  <si>
    <t>ревизия насосов</t>
  </si>
  <si>
    <t>припой</t>
  </si>
  <si>
    <t>кв.24,60,93,47,48</t>
  </si>
  <si>
    <t xml:space="preserve">ремонт пластины отопл.  </t>
  </si>
  <si>
    <t xml:space="preserve">замена  пластин отопл </t>
  </si>
  <si>
    <t>приварка пандуса</t>
  </si>
  <si>
    <t>ремонт стояка отопления</t>
  </si>
  <si>
    <t>кв.13</t>
  </si>
  <si>
    <t>переход 50 чуг./пл.</t>
  </si>
  <si>
    <t>смена канал. стояка</t>
  </si>
  <si>
    <t>тов.чек от 30.06.15</t>
  </si>
  <si>
    <t>переход 110 чуг./пл.</t>
  </si>
  <si>
    <t>тов.чек от 02.07.15</t>
  </si>
  <si>
    <t>комп.патрубок110</t>
  </si>
  <si>
    <t>комп.патрубок50</t>
  </si>
  <si>
    <t>труба 50 1,5м</t>
  </si>
  <si>
    <t>труба 110 1 м</t>
  </si>
  <si>
    <t>тов.чек от 25.06.15</t>
  </si>
  <si>
    <t>дет.площ.</t>
  </si>
  <si>
    <t>подсыпка песка</t>
  </si>
  <si>
    <t>песок строительн.</t>
  </si>
  <si>
    <t>с-ф 390 от 06.07.15</t>
  </si>
  <si>
    <t>крепление мет.решеток на лив.</t>
  </si>
  <si>
    <t>полоса 50х40</t>
  </si>
  <si>
    <t>тов.чек от 27.07.15</t>
  </si>
  <si>
    <t>смена эл.провода</t>
  </si>
  <si>
    <t>1п.,подвал</t>
  </si>
  <si>
    <t>подготовка,опрессовка узла</t>
  </si>
  <si>
    <t>кран шар.125 ст.</t>
  </si>
  <si>
    <t>тов.чек от 26.06.15</t>
  </si>
  <si>
    <t>шпилька 16 1м</t>
  </si>
  <si>
    <t>тов.чек от 29.06.15</t>
  </si>
  <si>
    <t>манометр</t>
  </si>
  <si>
    <t>переход д/шланга 15</t>
  </si>
  <si>
    <t>шпилька 12 1м</t>
  </si>
  <si>
    <t>гайка 12</t>
  </si>
  <si>
    <t>кв.175</t>
  </si>
  <si>
    <t>смена уч канализации</t>
  </si>
  <si>
    <t>автомат 25 А</t>
  </si>
  <si>
    <t>тов.чек от 24.07.15</t>
  </si>
  <si>
    <t>автомат 1р 4А</t>
  </si>
  <si>
    <t>ремонт контейнера д/мусора</t>
  </si>
  <si>
    <t>колесо д/контейнера</t>
  </si>
  <si>
    <t>тов.чек от 29.07.15</t>
  </si>
  <si>
    <t>кв.75</t>
  </si>
  <si>
    <t>2 под.</t>
  </si>
  <si>
    <t>ремонт крыльца, дверей</t>
  </si>
  <si>
    <t>подвал, 4 п.</t>
  </si>
  <si>
    <t>труба 50 2,0 м</t>
  </si>
  <si>
    <t>колено 50 90</t>
  </si>
  <si>
    <t>кв.7</t>
  </si>
  <si>
    <t>л/площ.2 п.</t>
  </si>
  <si>
    <t>лампочка люмин.</t>
  </si>
  <si>
    <t>2 под.3 эт.</t>
  </si>
  <si>
    <t xml:space="preserve">  </t>
  </si>
  <si>
    <t>смена уч -ка канализац.</t>
  </si>
  <si>
    <t>сч№67от09.02.15</t>
  </si>
  <si>
    <t>разное за 7 мес.</t>
  </si>
  <si>
    <t>гайка удлинен.</t>
  </si>
  <si>
    <t>тов.чек от 13.08.15</t>
  </si>
  <si>
    <t>комплект д/радиат.</t>
  </si>
  <si>
    <t>кронштейн</t>
  </si>
  <si>
    <t>тов.чек от 14.08.15</t>
  </si>
  <si>
    <t>изготовление лестницы</t>
  </si>
  <si>
    <t>доска 40 обр.</t>
  </si>
  <si>
    <t>м3</t>
  </si>
  <si>
    <t>тов.чек от03.08.15</t>
  </si>
  <si>
    <t>вход в т/узел</t>
  </si>
  <si>
    <t>1-4 под.</t>
  </si>
  <si>
    <t>ремонт вход.группы</t>
  </si>
  <si>
    <t>ООО РЭП№14</t>
  </si>
  <si>
    <t>акт вып.работ</t>
  </si>
  <si>
    <t>дог.№127/07/15</t>
  </si>
  <si>
    <t>смета</t>
  </si>
  <si>
    <t>фасад</t>
  </si>
  <si>
    <t>декорат. Ремонт</t>
  </si>
  <si>
    <t xml:space="preserve">краска </t>
  </si>
  <si>
    <t>колер</t>
  </si>
  <si>
    <t>тов.чек от 16.06.15</t>
  </si>
  <si>
    <t>тов.чек от 27.04.15</t>
  </si>
  <si>
    <t>сч.ф.№ 775 от 05.06.15</t>
  </si>
  <si>
    <t>г</t>
  </si>
  <si>
    <t xml:space="preserve">декорат. Ремонт </t>
  </si>
  <si>
    <t>акт выполн. Работ</t>
  </si>
  <si>
    <t>кв.14</t>
  </si>
  <si>
    <t>ремонт кровли балкона</t>
  </si>
  <si>
    <t>таблички с № кв.</t>
  </si>
  <si>
    <t>Вятка-Промал.</t>
  </si>
  <si>
    <t>счет фактура</t>
  </si>
  <si>
    <t>акт выполн.работ</t>
  </si>
  <si>
    <t>кв.12,15</t>
  </si>
  <si>
    <t>ремонт м/панельных швов</t>
  </si>
  <si>
    <t>Вятка-Промальп</t>
  </si>
  <si>
    <t>счет-факт.</t>
  </si>
  <si>
    <t>изготовление информ.табл.</t>
  </si>
  <si>
    <t>"Компания оргал."</t>
  </si>
  <si>
    <t>кв.27,28,38</t>
  </si>
  <si>
    <t>прочистка вентиляции</t>
  </si>
  <si>
    <t>акт выпол.работ</t>
  </si>
  <si>
    <t>кв.112</t>
  </si>
  <si>
    <t>ремонт теплообменника</t>
  </si>
  <si>
    <t>КИП_ПРОФИ</t>
  </si>
  <si>
    <t>дворовая территория</t>
  </si>
  <si>
    <t>услуга а/вышки</t>
  </si>
  <si>
    <t>дворовая территор.</t>
  </si>
  <si>
    <t>замена трансформ.тока</t>
  </si>
  <si>
    <t>срок поверки</t>
  </si>
  <si>
    <t>ОООФирма Энергоучет</t>
  </si>
  <si>
    <t>по сроку</t>
  </si>
  <si>
    <t>ООО"Теплотехника-сервис"</t>
  </si>
  <si>
    <t>счет- факт.</t>
  </si>
  <si>
    <t>тов.чек от 10.09.15</t>
  </si>
  <si>
    <t>щитовая</t>
  </si>
  <si>
    <t>автомат 25А</t>
  </si>
  <si>
    <t>тов.чек от 07.09.15</t>
  </si>
  <si>
    <t>шина соединит.</t>
  </si>
  <si>
    <t>кабель ВВГп3х2,5</t>
  </si>
  <si>
    <t>тов.чек от 24.08.15</t>
  </si>
  <si>
    <t>кв.127</t>
  </si>
  <si>
    <t>радиатор 12 реб.</t>
  </si>
  <si>
    <t>тов.чек от 05.08.15</t>
  </si>
  <si>
    <t>тов.чек от 10.08.15</t>
  </si>
  <si>
    <t>тов.чек от 01.09.15</t>
  </si>
  <si>
    <t>тов.чек от 27.08.15</t>
  </si>
  <si>
    <t>ремонт стояка</t>
  </si>
  <si>
    <t>обойма ремонтн.32</t>
  </si>
  <si>
    <t>тройник редук.50х32</t>
  </si>
  <si>
    <t>л/площ,3 под.</t>
  </si>
  <si>
    <t>л/площ,1 под.</t>
  </si>
  <si>
    <t>л/площ,6 под.</t>
  </si>
  <si>
    <t>тов.чек от24.09.15</t>
  </si>
  <si>
    <t>смена отопит.приборов</t>
  </si>
  <si>
    <t>кв.109,136,128,123,68,110</t>
  </si>
  <si>
    <t>тов.чек от 18.08.15</t>
  </si>
  <si>
    <t>устройство спускника</t>
  </si>
  <si>
    <t>патрубок 25</t>
  </si>
  <si>
    <t>ремонт насоса</t>
  </si>
  <si>
    <t>подшипник</t>
  </si>
  <si>
    <t>тов.чек от 28.09.15</t>
  </si>
  <si>
    <t>счет-ф.</t>
  </si>
  <si>
    <t>набивка сальника</t>
  </si>
  <si>
    <t>ремонт эл.щита</t>
  </si>
  <si>
    <t>кв.126</t>
  </si>
  <si>
    <t>смена уч-ка канализации</t>
  </si>
  <si>
    <t>белизна</t>
  </si>
  <si>
    <t>дезинфекция мусорокамеры</t>
  </si>
  <si>
    <t>тов.чек от 02.09.15</t>
  </si>
  <si>
    <t>компен.патруб.110</t>
  </si>
  <si>
    <t>тов.чек от 03.08.15</t>
  </si>
  <si>
    <t>манжет 123\110</t>
  </si>
  <si>
    <t>тов.чек от 20.07.15</t>
  </si>
  <si>
    <t>переход чуг/пл</t>
  </si>
  <si>
    <t>тов.чек от 20.08.15</t>
  </si>
  <si>
    <t>кран шар 20 амер.</t>
  </si>
  <si>
    <t>тов.чек от05.08.15</t>
  </si>
  <si>
    <t>кв.93</t>
  </si>
  <si>
    <t>герметизация ввода</t>
  </si>
  <si>
    <t>тов.чек от 25.09.15</t>
  </si>
  <si>
    <t>установка розетки в эл.щите</t>
  </si>
  <si>
    <t>тов.чек от10.09.15</t>
  </si>
  <si>
    <t>тов.чек от 29.09.15</t>
  </si>
  <si>
    <t>основание</t>
  </si>
  <si>
    <t>тов.чек от 24.09.15</t>
  </si>
  <si>
    <t xml:space="preserve">л/площ, </t>
  </si>
  <si>
    <t>тов.чек от 21.08.15</t>
  </si>
  <si>
    <t>редукция 160/110</t>
  </si>
  <si>
    <t>клей "Момент"</t>
  </si>
  <si>
    <t>бинт</t>
  </si>
  <si>
    <t>тов.чек от18.09.15</t>
  </si>
  <si>
    <t>6 под.</t>
  </si>
  <si>
    <t>ремонт обшивки у лифта</t>
  </si>
  <si>
    <t>уплотнение соединений</t>
  </si>
  <si>
    <t>лампочка светодиод.</t>
  </si>
  <si>
    <t>рапссеиватель</t>
  </si>
  <si>
    <t>светильник герметич.</t>
  </si>
  <si>
    <t>кран шар.20</t>
  </si>
  <si>
    <t>тов.чек от 31.07.15</t>
  </si>
  <si>
    <t>бочонок 25 ник.</t>
  </si>
  <si>
    <t>обратный клапан 25</t>
  </si>
  <si>
    <t>переход д/шланга</t>
  </si>
  <si>
    <t>бочонок 20х25.</t>
  </si>
  <si>
    <t>пробка радиаторная</t>
  </si>
  <si>
    <t>бочонок 15 ст.</t>
  </si>
  <si>
    <t>муфта 20 ст</t>
  </si>
  <si>
    <t>футорка 15х20</t>
  </si>
  <si>
    <t>муфта перех 15х20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</si>
</sst>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#,##0.0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32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0" fontId="10" fillId="32" borderId="10" xfId="0" applyFont="1" applyFill="1" applyBorder="1" applyAlignment="1">
      <alignment/>
    </xf>
    <xf numFmtId="2" fontId="10" fillId="32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2" fontId="2" fillId="32" borderId="10" xfId="0" applyNumberFormat="1" applyFont="1" applyFill="1" applyBorder="1" applyAlignment="1">
      <alignment horizontal="right"/>
    </xf>
    <xf numFmtId="2" fontId="8" fillId="0" borderId="10" xfId="0" applyNumberFormat="1" applyFont="1" applyBorder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right" vertical="center" wrapText="1"/>
    </xf>
    <xf numFmtId="2" fontId="8" fillId="32" borderId="10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right"/>
    </xf>
    <xf numFmtId="0" fontId="2" fillId="32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0" fontId="8" fillId="32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32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/>
    </xf>
    <xf numFmtId="0" fontId="0" fillId="32" borderId="1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Border="1" applyAlignment="1">
      <alignment/>
    </xf>
    <xf numFmtId="0" fontId="1" fillId="32" borderId="10" xfId="0" applyNumberFormat="1" applyFont="1" applyFill="1" applyBorder="1" applyAlignment="1">
      <alignment horizontal="center" vertical="center" textRotation="90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9" fillId="32" borderId="10" xfId="0" applyNumberFormat="1" applyFont="1" applyFill="1" applyBorder="1" applyAlignment="1">
      <alignment wrapText="1"/>
    </xf>
    <xf numFmtId="0" fontId="9" fillId="0" borderId="1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4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32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2" fontId="10" fillId="0" borderId="10" xfId="0" applyNumberFormat="1" applyFont="1" applyBorder="1" applyAlignment="1">
      <alignment horizontal="center"/>
    </xf>
    <xf numFmtId="0" fontId="9" fillId="32" borderId="10" xfId="0" applyFont="1" applyFill="1" applyBorder="1" applyAlignment="1">
      <alignment horizontal="left"/>
    </xf>
    <xf numFmtId="0" fontId="10" fillId="32" borderId="1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left" wrapText="1"/>
    </xf>
    <xf numFmtId="49" fontId="9" fillId="0" borderId="1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32" borderId="10" xfId="0" applyFont="1" applyFill="1" applyBorder="1" applyAlignment="1">
      <alignment horizontal="left" vertic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wrapText="1"/>
    </xf>
    <xf numFmtId="14" fontId="3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2" fontId="8" fillId="0" borderId="10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/>
    </xf>
    <xf numFmtId="168" fontId="9" fillId="0" borderId="10" xfId="0" applyNumberFormat="1" applyFont="1" applyBorder="1" applyAlignment="1">
      <alignment/>
    </xf>
    <xf numFmtId="0" fontId="2" fillId="32" borderId="10" xfId="0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14" fontId="1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2" fontId="2" fillId="32" borderId="10" xfId="0" applyNumberFormat="1" applyFont="1" applyFill="1" applyBorder="1" applyAlignment="1">
      <alignment horizontal="right" vertical="center" wrapText="1"/>
    </xf>
    <xf numFmtId="14" fontId="1" fillId="32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0" fontId="8" fillId="32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left" wrapText="1"/>
    </xf>
    <xf numFmtId="2" fontId="9" fillId="32" borderId="10" xfId="0" applyNumberFormat="1" applyFont="1" applyFill="1" applyBorder="1" applyAlignment="1">
      <alignment wrapText="1"/>
    </xf>
    <xf numFmtId="2" fontId="8" fillId="32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9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 wrapText="1"/>
    </xf>
    <xf numFmtId="168" fontId="9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/>
    </xf>
    <xf numFmtId="0" fontId="9" fillId="32" borderId="10" xfId="0" applyNumberFormat="1" applyFont="1" applyFill="1" applyBorder="1" applyAlignment="1">
      <alignment horizontal="center" wrapText="1"/>
    </xf>
    <xf numFmtId="2" fontId="9" fillId="32" borderId="10" xfId="0" applyNumberFormat="1" applyFont="1" applyFill="1" applyBorder="1" applyAlignment="1">
      <alignment horizontal="right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2" fontId="1" fillId="32" borderId="10" xfId="0" applyNumberFormat="1" applyFont="1" applyFill="1" applyBorder="1" applyAlignment="1">
      <alignment horizontal="left"/>
    </xf>
    <xf numFmtId="2" fontId="9" fillId="0" borderId="10" xfId="0" applyNumberFormat="1" applyFont="1" applyBorder="1" applyAlignment="1">
      <alignment/>
    </xf>
    <xf numFmtId="2" fontId="9" fillId="32" borderId="10" xfId="0" applyNumberFormat="1" applyFont="1" applyFill="1" applyBorder="1" applyAlignment="1">
      <alignment/>
    </xf>
    <xf numFmtId="2" fontId="2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8" fillId="0" borderId="10" xfId="0" applyNumberFormat="1" applyFont="1" applyBorder="1" applyAlignment="1">
      <alignment vertical="center"/>
    </xf>
    <xf numFmtId="14" fontId="1" fillId="32" borderId="10" xfId="0" applyNumberFormat="1" applyFont="1" applyFill="1" applyBorder="1" applyAlignment="1">
      <alignment horizontal="left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168" fontId="9" fillId="0" borderId="10" xfId="0" applyNumberFormat="1" applyFont="1" applyBorder="1" applyAlignment="1">
      <alignment horizontal="right" vertical="center"/>
    </xf>
    <xf numFmtId="0" fontId="9" fillId="32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4" fillId="32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2" fontId="9" fillId="32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168" fontId="8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4" fillId="32" borderId="10" xfId="0" applyFont="1" applyFill="1" applyBorder="1" applyAlignment="1">
      <alignment horizontal="left"/>
    </xf>
    <xf numFmtId="2" fontId="8" fillId="0" borderId="10" xfId="0" applyNumberFormat="1" applyFont="1" applyBorder="1" applyAlignment="1">
      <alignment/>
    </xf>
    <xf numFmtId="2" fontId="8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32" borderId="10" xfId="0" applyFill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2" fontId="0" fillId="32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11" fillId="32" borderId="10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16" fillId="32" borderId="10" xfId="0" applyFont="1" applyFill="1" applyBorder="1" applyAlignment="1">
      <alignment horizontal="left" vertical="center" wrapText="1"/>
    </xf>
    <xf numFmtId="0" fontId="2" fillId="32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0" fontId="10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11" fillId="0" borderId="10" xfId="0" applyFont="1" applyBorder="1" applyAlignment="1">
      <alignment horizontal="left"/>
    </xf>
    <xf numFmtId="0" fontId="4" fillId="32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0" fillId="32" borderId="10" xfId="0" applyFill="1" applyBorder="1" applyAlignment="1">
      <alignment horizontal="left" wrapText="1"/>
    </xf>
    <xf numFmtId="49" fontId="0" fillId="0" borderId="10" xfId="0" applyNumberFormat="1" applyBorder="1" applyAlignment="1">
      <alignment horizontal="left"/>
    </xf>
    <xf numFmtId="2" fontId="2" fillId="0" borderId="10" xfId="0" applyNumberFormat="1" applyFont="1" applyBorder="1" applyAlignment="1">
      <alignment/>
    </xf>
    <xf numFmtId="0" fontId="8" fillId="32" borderId="10" xfId="0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/>
    </xf>
    <xf numFmtId="2" fontId="2" fillId="32" borderId="10" xfId="0" applyNumberFormat="1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1" fillId="32" borderId="10" xfId="0" applyFont="1" applyFill="1" applyBorder="1" applyAlignment="1">
      <alignment vertical="center" textRotation="90" wrapText="1"/>
    </xf>
    <xf numFmtId="0" fontId="1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 vertical="center" wrapText="1"/>
    </xf>
    <xf numFmtId="2" fontId="8" fillId="32" borderId="10" xfId="0" applyNumberFormat="1" applyFont="1" applyFill="1" applyBorder="1" applyAlignment="1">
      <alignment vertical="center" wrapText="1"/>
    </xf>
    <xf numFmtId="2" fontId="2" fillId="32" borderId="10" xfId="0" applyNumberFormat="1" applyFont="1" applyFill="1" applyBorder="1" applyAlignment="1">
      <alignment vertical="center" wrapText="1"/>
    </xf>
    <xf numFmtId="2" fontId="8" fillId="32" borderId="10" xfId="0" applyNumberFormat="1" applyFont="1" applyFill="1" applyBorder="1" applyAlignment="1">
      <alignment wrapText="1"/>
    </xf>
    <xf numFmtId="2" fontId="1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zoomScalePageLayoutView="0" workbookViewId="0" topLeftCell="A158">
      <selection activeCell="N179" sqref="N179"/>
    </sheetView>
  </sheetViews>
  <sheetFormatPr defaultColWidth="9.00390625" defaultRowHeight="12.75"/>
  <cols>
    <col min="1" max="1" width="9.625" style="66" customWidth="1"/>
    <col min="2" max="2" width="22.375" style="0" customWidth="1"/>
    <col min="3" max="3" width="20.75390625" style="75" customWidth="1"/>
    <col min="4" max="4" width="30.625" style="0" customWidth="1"/>
    <col min="5" max="5" width="10.75390625" style="51" customWidth="1"/>
    <col min="6" max="6" width="7.75390625" style="51" customWidth="1"/>
    <col min="7" max="7" width="10.875" style="51" customWidth="1"/>
    <col min="8" max="8" width="21.375" style="68" customWidth="1"/>
    <col min="9" max="9" width="7.625" style="0" customWidth="1"/>
    <col min="10" max="10" width="7.00390625" style="87" customWidth="1"/>
    <col min="11" max="11" width="9.25390625" style="0" customWidth="1"/>
    <col min="12" max="12" width="11.625" style="68" customWidth="1"/>
    <col min="13" max="13" width="18.375" style="51" customWidth="1"/>
    <col min="14" max="14" width="12.875" style="68" customWidth="1"/>
    <col min="15" max="15" width="10.875" style="88" customWidth="1"/>
  </cols>
  <sheetData>
    <row r="1" spans="1:15" s="4" customFormat="1" ht="15">
      <c r="A1" s="61" t="s">
        <v>0</v>
      </c>
      <c r="B1" s="233" t="s">
        <v>18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50"/>
      <c r="N1" s="8"/>
      <c r="O1" s="73"/>
    </row>
    <row r="2" spans="1:15" s="4" customFormat="1" ht="15">
      <c r="A2" s="62"/>
      <c r="B2" s="233" t="s">
        <v>68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50"/>
      <c r="N2" s="8"/>
      <c r="O2" s="73"/>
    </row>
    <row r="3" spans="1:15" s="4" customFormat="1" ht="12" customHeight="1">
      <c r="A3" s="63"/>
      <c r="B3" s="234" t="s">
        <v>20</v>
      </c>
      <c r="C3" s="234"/>
      <c r="D3" s="234"/>
      <c r="E3" s="49"/>
      <c r="F3" s="49"/>
      <c r="G3" s="49"/>
      <c r="H3" s="8"/>
      <c r="J3" s="79"/>
      <c r="L3" s="9"/>
      <c r="M3" s="50"/>
      <c r="N3" s="8"/>
      <c r="O3" s="73"/>
    </row>
    <row r="4" spans="1:15" s="50" customFormat="1" ht="66" customHeight="1">
      <c r="A4" s="6" t="s">
        <v>133</v>
      </c>
      <c r="B4" s="2" t="s">
        <v>11</v>
      </c>
      <c r="C4" s="74" t="s">
        <v>10</v>
      </c>
      <c r="D4" s="2" t="s">
        <v>4</v>
      </c>
      <c r="E4" s="2" t="s">
        <v>134</v>
      </c>
      <c r="F4" s="2" t="s">
        <v>137</v>
      </c>
      <c r="G4" s="2" t="s">
        <v>132</v>
      </c>
      <c r="H4" s="2" t="s">
        <v>6</v>
      </c>
      <c r="I4" s="6" t="s">
        <v>7</v>
      </c>
      <c r="J4" s="80" t="s">
        <v>5</v>
      </c>
      <c r="K4" s="6" t="s">
        <v>8</v>
      </c>
      <c r="L4" s="140" t="s">
        <v>9</v>
      </c>
      <c r="M4" s="7" t="s">
        <v>131</v>
      </c>
      <c r="N4" s="8"/>
      <c r="O4" s="58"/>
    </row>
    <row r="5" spans="1:15" s="50" customFormat="1" ht="13.5" customHeight="1">
      <c r="A5" s="2">
        <v>1</v>
      </c>
      <c r="B5" s="2">
        <v>2</v>
      </c>
      <c r="C5" s="48">
        <v>3</v>
      </c>
      <c r="D5" s="2">
        <v>4</v>
      </c>
      <c r="E5" s="2">
        <v>5</v>
      </c>
      <c r="F5" s="2">
        <v>6</v>
      </c>
      <c r="G5" s="2">
        <v>7</v>
      </c>
      <c r="H5" s="29">
        <v>8</v>
      </c>
      <c r="I5" s="2">
        <v>9</v>
      </c>
      <c r="J5" s="81">
        <v>10</v>
      </c>
      <c r="K5" s="2">
        <v>11</v>
      </c>
      <c r="L5" s="29">
        <v>12</v>
      </c>
      <c r="M5" s="7"/>
      <c r="N5" s="8"/>
      <c r="O5" s="58"/>
    </row>
    <row r="6" spans="1:15" s="4" customFormat="1" ht="21" customHeight="1">
      <c r="A6" s="2" t="s">
        <v>12</v>
      </c>
      <c r="B6" s="2"/>
      <c r="C6" s="48" t="s">
        <v>13</v>
      </c>
      <c r="D6" s="2" t="s">
        <v>14</v>
      </c>
      <c r="E6" s="2"/>
      <c r="F6" s="3" t="s">
        <v>16</v>
      </c>
      <c r="G6" s="3" t="s">
        <v>17</v>
      </c>
      <c r="H6" s="29" t="s">
        <v>15</v>
      </c>
      <c r="I6" s="2" t="s">
        <v>1</v>
      </c>
      <c r="J6" s="81" t="s">
        <v>2</v>
      </c>
      <c r="K6" s="1"/>
      <c r="L6" s="29" t="s">
        <v>3</v>
      </c>
      <c r="M6" s="7"/>
      <c r="N6" s="8"/>
      <c r="O6" s="73"/>
    </row>
    <row r="7" spans="1:15" s="10" customFormat="1" ht="15" customHeight="1">
      <c r="A7" s="64">
        <v>42035</v>
      </c>
      <c r="B7" s="18" t="s">
        <v>57</v>
      </c>
      <c r="C7" s="70"/>
      <c r="E7" s="50"/>
      <c r="F7" s="50"/>
      <c r="G7" s="50"/>
      <c r="H7" s="8"/>
      <c r="I7" s="43" t="s">
        <v>41</v>
      </c>
      <c r="J7" s="82"/>
      <c r="L7" s="141"/>
      <c r="M7" s="50"/>
      <c r="N7" s="8"/>
      <c r="O7" s="15"/>
    </row>
    <row r="8" spans="1:15" s="8" customFormat="1" ht="15" customHeight="1">
      <c r="A8" s="65"/>
      <c r="B8" s="32" t="s">
        <v>77</v>
      </c>
      <c r="C8" s="78" t="s">
        <v>24</v>
      </c>
      <c r="D8" s="33" t="s">
        <v>47</v>
      </c>
      <c r="E8" s="53" t="s">
        <v>136</v>
      </c>
      <c r="F8" s="53"/>
      <c r="G8" s="53" t="s">
        <v>135</v>
      </c>
      <c r="H8" s="34" t="s">
        <v>23</v>
      </c>
      <c r="I8" s="26" t="s">
        <v>19</v>
      </c>
      <c r="J8" s="35">
        <v>2</v>
      </c>
      <c r="K8" s="36">
        <v>18</v>
      </c>
      <c r="L8" s="31">
        <f>J8*K8</f>
        <v>36</v>
      </c>
      <c r="M8" s="58" t="s">
        <v>162</v>
      </c>
      <c r="N8" s="27"/>
      <c r="O8" s="28"/>
    </row>
    <row r="9" spans="1:15" s="8" customFormat="1" ht="15" customHeight="1">
      <c r="A9" s="65"/>
      <c r="B9" s="32" t="s">
        <v>77</v>
      </c>
      <c r="C9" s="78" t="s">
        <v>24</v>
      </c>
      <c r="D9" s="33" t="s">
        <v>78</v>
      </c>
      <c r="E9" s="53" t="s">
        <v>136</v>
      </c>
      <c r="F9" s="53"/>
      <c r="G9" s="53" t="s">
        <v>135</v>
      </c>
      <c r="H9" s="34" t="s">
        <v>79</v>
      </c>
      <c r="I9" s="26" t="s">
        <v>19</v>
      </c>
      <c r="J9" s="35">
        <v>4</v>
      </c>
      <c r="K9" s="36">
        <v>900</v>
      </c>
      <c r="L9" s="31">
        <f aca="true" t="shared" si="0" ref="L9:L27">J9*K9</f>
        <v>3600</v>
      </c>
      <c r="M9" s="58" t="s">
        <v>163</v>
      </c>
      <c r="N9" s="27"/>
      <c r="O9" s="28"/>
    </row>
    <row r="10" spans="1:15" s="8" customFormat="1" ht="15" customHeight="1">
      <c r="A10" s="65"/>
      <c r="B10" s="32" t="s">
        <v>77</v>
      </c>
      <c r="C10" s="78" t="s">
        <v>24</v>
      </c>
      <c r="D10" s="33" t="s">
        <v>78</v>
      </c>
      <c r="E10" s="53" t="s">
        <v>136</v>
      </c>
      <c r="F10" s="53"/>
      <c r="G10" s="53" t="s">
        <v>135</v>
      </c>
      <c r="H10" s="34" t="s">
        <v>80</v>
      </c>
      <c r="I10" s="26" t="s">
        <v>19</v>
      </c>
      <c r="J10" s="35">
        <v>4</v>
      </c>
      <c r="K10" s="36">
        <v>10.3</v>
      </c>
      <c r="L10" s="31">
        <f t="shared" si="0"/>
        <v>41.2</v>
      </c>
      <c r="M10" s="58" t="s">
        <v>163</v>
      </c>
      <c r="N10" s="27"/>
      <c r="O10" s="28"/>
    </row>
    <row r="11" spans="1:15" s="8" customFormat="1" ht="15" customHeight="1">
      <c r="A11" s="65"/>
      <c r="B11" s="32" t="s">
        <v>77</v>
      </c>
      <c r="C11" s="78" t="s">
        <v>24</v>
      </c>
      <c r="D11" s="33" t="s">
        <v>78</v>
      </c>
      <c r="E11" s="53" t="s">
        <v>136</v>
      </c>
      <c r="F11" s="53"/>
      <c r="G11" s="53" t="s">
        <v>135</v>
      </c>
      <c r="H11" s="34" t="s">
        <v>49</v>
      </c>
      <c r="I11" s="26" t="s">
        <v>19</v>
      </c>
      <c r="J11" s="35">
        <v>1</v>
      </c>
      <c r="K11" s="36">
        <v>44</v>
      </c>
      <c r="L11" s="31">
        <f>J11*K11</f>
        <v>44</v>
      </c>
      <c r="M11" s="58" t="s">
        <v>163</v>
      </c>
      <c r="N11" s="27"/>
      <c r="O11" s="28"/>
    </row>
    <row r="12" spans="1:15" s="8" customFormat="1" ht="15" customHeight="1">
      <c r="A12" s="65"/>
      <c r="B12" s="32" t="s">
        <v>77</v>
      </c>
      <c r="C12" s="78" t="s">
        <v>24</v>
      </c>
      <c r="D12" s="33" t="s">
        <v>78</v>
      </c>
      <c r="E12" s="53" t="s">
        <v>136</v>
      </c>
      <c r="F12" s="53"/>
      <c r="G12" s="53" t="s">
        <v>135</v>
      </c>
      <c r="H12" s="34" t="s">
        <v>29</v>
      </c>
      <c r="I12" s="26" t="s">
        <v>30</v>
      </c>
      <c r="J12" s="35">
        <v>0.2</v>
      </c>
      <c r="K12" s="36">
        <v>138</v>
      </c>
      <c r="L12" s="31">
        <f t="shared" si="0"/>
        <v>27.6</v>
      </c>
      <c r="M12" s="58" t="s">
        <v>156</v>
      </c>
      <c r="N12" s="27"/>
      <c r="O12" s="28"/>
    </row>
    <row r="13" spans="1:15" s="8" customFormat="1" ht="15" customHeight="1">
      <c r="A13" s="65"/>
      <c r="B13" s="32" t="s">
        <v>77</v>
      </c>
      <c r="C13" s="78" t="s">
        <v>24</v>
      </c>
      <c r="D13" s="33" t="s">
        <v>78</v>
      </c>
      <c r="E13" s="53" t="s">
        <v>136</v>
      </c>
      <c r="F13" s="53"/>
      <c r="G13" s="53" t="s">
        <v>135</v>
      </c>
      <c r="H13" s="34" t="s">
        <v>81</v>
      </c>
      <c r="I13" s="26" t="s">
        <v>19</v>
      </c>
      <c r="J13" s="35">
        <v>1</v>
      </c>
      <c r="K13" s="36">
        <v>303.42</v>
      </c>
      <c r="L13" s="31">
        <f t="shared" si="0"/>
        <v>303.42</v>
      </c>
      <c r="M13" s="58" t="s">
        <v>161</v>
      </c>
      <c r="N13" s="27"/>
      <c r="O13" s="28"/>
    </row>
    <row r="14" spans="1:15" s="8" customFormat="1" ht="15" customHeight="1">
      <c r="A14" s="65"/>
      <c r="B14" s="32" t="s">
        <v>77</v>
      </c>
      <c r="C14" s="78" t="s">
        <v>24</v>
      </c>
      <c r="D14" s="33" t="s">
        <v>78</v>
      </c>
      <c r="E14" s="53" t="s">
        <v>136</v>
      </c>
      <c r="F14" s="53"/>
      <c r="G14" s="53" t="s">
        <v>135</v>
      </c>
      <c r="H14" s="34" t="s">
        <v>53</v>
      </c>
      <c r="I14" s="26" t="s">
        <v>19</v>
      </c>
      <c r="J14" s="35">
        <v>1</v>
      </c>
      <c r="K14" s="36">
        <v>31.44</v>
      </c>
      <c r="L14" s="31">
        <f t="shared" si="0"/>
        <v>31.44</v>
      </c>
      <c r="M14" s="58" t="s">
        <v>161</v>
      </c>
      <c r="N14" s="27"/>
      <c r="O14" s="28"/>
    </row>
    <row r="15" spans="1:15" s="8" customFormat="1" ht="15" customHeight="1">
      <c r="A15" s="65"/>
      <c r="B15" s="32" t="s">
        <v>77</v>
      </c>
      <c r="C15" s="78" t="s">
        <v>24</v>
      </c>
      <c r="D15" s="33" t="s">
        <v>78</v>
      </c>
      <c r="E15" s="53" t="s">
        <v>136</v>
      </c>
      <c r="F15" s="53"/>
      <c r="G15" s="53" t="s">
        <v>135</v>
      </c>
      <c r="H15" s="34" t="s">
        <v>82</v>
      </c>
      <c r="I15" s="26" t="s">
        <v>19</v>
      </c>
      <c r="J15" s="35">
        <v>1</v>
      </c>
      <c r="K15" s="36">
        <v>538.87</v>
      </c>
      <c r="L15" s="31">
        <f t="shared" si="0"/>
        <v>538.87</v>
      </c>
      <c r="M15" s="58" t="s">
        <v>161</v>
      </c>
      <c r="N15" s="27"/>
      <c r="O15" s="28"/>
    </row>
    <row r="16" spans="1:15" s="8" customFormat="1" ht="15" customHeight="1">
      <c r="A16" s="65"/>
      <c r="B16" s="32" t="s">
        <v>77</v>
      </c>
      <c r="C16" s="78" t="s">
        <v>83</v>
      </c>
      <c r="D16" s="33" t="s">
        <v>78</v>
      </c>
      <c r="E16" s="53" t="s">
        <v>136</v>
      </c>
      <c r="F16" s="53"/>
      <c r="G16" s="53" t="s">
        <v>135</v>
      </c>
      <c r="H16" s="34" t="s">
        <v>52</v>
      </c>
      <c r="I16" s="26" t="s">
        <v>19</v>
      </c>
      <c r="J16" s="35">
        <v>3</v>
      </c>
      <c r="K16" s="36">
        <v>12.63</v>
      </c>
      <c r="L16" s="31">
        <f t="shared" si="0"/>
        <v>37.89</v>
      </c>
      <c r="M16" s="58" t="s">
        <v>161</v>
      </c>
      <c r="N16" s="27"/>
      <c r="O16" s="28"/>
    </row>
    <row r="17" spans="1:15" s="8" customFormat="1" ht="15" customHeight="1">
      <c r="A17" s="65"/>
      <c r="B17" s="32" t="s">
        <v>77</v>
      </c>
      <c r="C17" s="78" t="s">
        <v>84</v>
      </c>
      <c r="D17" s="33" t="s">
        <v>42</v>
      </c>
      <c r="E17" s="53" t="s">
        <v>136</v>
      </c>
      <c r="F17" s="53"/>
      <c r="G17" s="53" t="s">
        <v>135</v>
      </c>
      <c r="H17" s="34" t="s">
        <v>35</v>
      </c>
      <c r="I17" s="26" t="s">
        <v>19</v>
      </c>
      <c r="J17" s="35">
        <v>2</v>
      </c>
      <c r="K17" s="36">
        <v>25.47</v>
      </c>
      <c r="L17" s="31">
        <f t="shared" si="0"/>
        <v>50.94</v>
      </c>
      <c r="M17" s="58" t="s">
        <v>160</v>
      </c>
      <c r="N17" s="27"/>
      <c r="O17" s="28"/>
    </row>
    <row r="18" spans="1:15" s="8" customFormat="1" ht="15" customHeight="1">
      <c r="A18" s="65"/>
      <c r="B18" s="32" t="s">
        <v>77</v>
      </c>
      <c r="C18" s="78" t="s">
        <v>56</v>
      </c>
      <c r="D18" s="33" t="s">
        <v>85</v>
      </c>
      <c r="E18" s="53" t="s">
        <v>136</v>
      </c>
      <c r="F18" s="53"/>
      <c r="G18" s="53" t="s">
        <v>135</v>
      </c>
      <c r="H18" s="34" t="s">
        <v>46</v>
      </c>
      <c r="I18" s="26" t="s">
        <v>19</v>
      </c>
      <c r="J18" s="35">
        <v>70</v>
      </c>
      <c r="K18" s="36">
        <v>0.68</v>
      </c>
      <c r="L18" s="31">
        <f t="shared" si="0"/>
        <v>47.6</v>
      </c>
      <c r="M18" s="58" t="s">
        <v>165</v>
      </c>
      <c r="N18" s="27"/>
      <c r="O18" s="28"/>
    </row>
    <row r="19" spans="1:15" s="8" customFormat="1" ht="15" customHeight="1">
      <c r="A19" s="65"/>
      <c r="B19" s="32" t="s">
        <v>77</v>
      </c>
      <c r="C19" s="78" t="s">
        <v>56</v>
      </c>
      <c r="D19" s="33" t="s">
        <v>85</v>
      </c>
      <c r="E19" s="53" t="s">
        <v>136</v>
      </c>
      <c r="F19" s="53"/>
      <c r="G19" s="53" t="s">
        <v>135</v>
      </c>
      <c r="H19" s="34" t="s">
        <v>37</v>
      </c>
      <c r="I19" s="26" t="s">
        <v>19</v>
      </c>
      <c r="J19" s="35">
        <v>2</v>
      </c>
      <c r="K19" s="36">
        <v>83.12</v>
      </c>
      <c r="L19" s="31">
        <f t="shared" si="0"/>
        <v>166.24</v>
      </c>
      <c r="M19" s="58" t="s">
        <v>166</v>
      </c>
      <c r="N19" s="27"/>
      <c r="O19" s="28"/>
    </row>
    <row r="20" spans="1:15" s="8" customFormat="1" ht="15" customHeight="1">
      <c r="A20" s="65"/>
      <c r="B20" s="32" t="s">
        <v>77</v>
      </c>
      <c r="C20" s="78" t="s">
        <v>56</v>
      </c>
      <c r="D20" s="33" t="s">
        <v>85</v>
      </c>
      <c r="E20" s="53" t="s">
        <v>136</v>
      </c>
      <c r="F20" s="53"/>
      <c r="G20" s="53" t="s">
        <v>135</v>
      </c>
      <c r="H20" s="34" t="s">
        <v>33</v>
      </c>
      <c r="I20" s="26" t="s">
        <v>34</v>
      </c>
      <c r="J20" s="35">
        <v>2</v>
      </c>
      <c r="K20" s="36">
        <v>4.55</v>
      </c>
      <c r="L20" s="31">
        <f t="shared" si="0"/>
        <v>9.1</v>
      </c>
      <c r="M20" s="58" t="s">
        <v>159</v>
      </c>
      <c r="N20" s="27"/>
      <c r="O20" s="28"/>
    </row>
    <row r="21" spans="1:15" s="8" customFormat="1" ht="15" customHeight="1">
      <c r="A21" s="65"/>
      <c r="B21" s="32" t="s">
        <v>77</v>
      </c>
      <c r="C21" s="78" t="s">
        <v>56</v>
      </c>
      <c r="D21" s="33" t="s">
        <v>85</v>
      </c>
      <c r="E21" s="53" t="s">
        <v>136</v>
      </c>
      <c r="F21" s="53"/>
      <c r="G21" s="53" t="s">
        <v>135</v>
      </c>
      <c r="H21" s="34" t="s">
        <v>50</v>
      </c>
      <c r="I21" s="26" t="s">
        <v>19</v>
      </c>
      <c r="J21" s="35">
        <v>1</v>
      </c>
      <c r="K21" s="36">
        <v>27.17</v>
      </c>
      <c r="L21" s="31">
        <f t="shared" si="0"/>
        <v>27.17</v>
      </c>
      <c r="M21" s="58" t="s">
        <v>158</v>
      </c>
      <c r="N21" s="27"/>
      <c r="O21" s="28"/>
    </row>
    <row r="22" spans="1:15" s="8" customFormat="1" ht="15" customHeight="1">
      <c r="A22" s="65"/>
      <c r="B22" s="32" t="s">
        <v>77</v>
      </c>
      <c r="C22" s="78" t="s">
        <v>59</v>
      </c>
      <c r="D22" s="33" t="s">
        <v>60</v>
      </c>
      <c r="E22" s="53" t="s">
        <v>136</v>
      </c>
      <c r="F22" s="53"/>
      <c r="G22" s="53" t="s">
        <v>135</v>
      </c>
      <c r="H22" s="34" t="s">
        <v>61</v>
      </c>
      <c r="I22" s="26" t="s">
        <v>19</v>
      </c>
      <c r="J22" s="35">
        <v>1</v>
      </c>
      <c r="K22" s="36">
        <v>58.8</v>
      </c>
      <c r="L22" s="31">
        <f t="shared" si="0"/>
        <v>58.8</v>
      </c>
      <c r="M22" s="58" t="s">
        <v>167</v>
      </c>
      <c r="N22" s="27"/>
      <c r="O22" s="28"/>
    </row>
    <row r="23" spans="1:15" s="8" customFormat="1" ht="15" customHeight="1">
      <c r="A23" s="65"/>
      <c r="B23" s="32" t="s">
        <v>77</v>
      </c>
      <c r="C23" s="78" t="s">
        <v>86</v>
      </c>
      <c r="D23" s="33" t="s">
        <v>27</v>
      </c>
      <c r="E23" s="53" t="s">
        <v>136</v>
      </c>
      <c r="F23" s="53"/>
      <c r="G23" s="53" t="s">
        <v>135</v>
      </c>
      <c r="H23" s="34" t="s">
        <v>28</v>
      </c>
      <c r="I23" s="26" t="s">
        <v>19</v>
      </c>
      <c r="J23" s="35">
        <v>8</v>
      </c>
      <c r="K23" s="36">
        <v>96.3</v>
      </c>
      <c r="L23" s="31">
        <f t="shared" si="0"/>
        <v>770.4</v>
      </c>
      <c r="M23" s="58" t="s">
        <v>157</v>
      </c>
      <c r="N23" s="27"/>
      <c r="O23" s="28"/>
    </row>
    <row r="24" spans="1:15" s="8" customFormat="1" ht="15" customHeight="1">
      <c r="A24" s="65"/>
      <c r="B24" s="32" t="s">
        <v>77</v>
      </c>
      <c r="C24" s="78" t="s">
        <v>87</v>
      </c>
      <c r="D24" s="33" t="s">
        <v>88</v>
      </c>
      <c r="E24" s="53" t="s">
        <v>136</v>
      </c>
      <c r="F24" s="53"/>
      <c r="G24" s="53" t="s">
        <v>135</v>
      </c>
      <c r="H24" s="34" t="s">
        <v>89</v>
      </c>
      <c r="I24" s="26" t="s">
        <v>19</v>
      </c>
      <c r="J24" s="35">
        <v>3</v>
      </c>
      <c r="K24" s="36">
        <v>38</v>
      </c>
      <c r="L24" s="31">
        <f t="shared" si="0"/>
        <v>114</v>
      </c>
      <c r="M24" s="58" t="s">
        <v>165</v>
      </c>
      <c r="N24" s="27"/>
      <c r="O24" s="28"/>
    </row>
    <row r="25" spans="1:15" s="8" customFormat="1" ht="15" customHeight="1">
      <c r="A25" s="65"/>
      <c r="B25" s="32" t="s">
        <v>77</v>
      </c>
      <c r="C25" s="78" t="s">
        <v>87</v>
      </c>
      <c r="D25" s="33" t="s">
        <v>67</v>
      </c>
      <c r="E25" s="53" t="s">
        <v>136</v>
      </c>
      <c r="F25" s="53"/>
      <c r="G25" s="53" t="s">
        <v>135</v>
      </c>
      <c r="H25" s="34" t="s">
        <v>66</v>
      </c>
      <c r="I25" s="26" t="s">
        <v>19</v>
      </c>
      <c r="J25" s="35">
        <v>6</v>
      </c>
      <c r="K25" s="36">
        <v>14</v>
      </c>
      <c r="L25" s="31">
        <f t="shared" si="0"/>
        <v>84</v>
      </c>
      <c r="M25" s="58" t="s">
        <v>165</v>
      </c>
      <c r="N25" s="27"/>
      <c r="O25" s="28"/>
    </row>
    <row r="26" spans="1:15" s="8" customFormat="1" ht="15" customHeight="1">
      <c r="A26" s="65"/>
      <c r="B26" s="32" t="s">
        <v>77</v>
      </c>
      <c r="C26" s="72" t="s">
        <v>90</v>
      </c>
      <c r="D26" s="39" t="s">
        <v>73</v>
      </c>
      <c r="E26" s="53" t="s">
        <v>136</v>
      </c>
      <c r="F26" s="53"/>
      <c r="G26" s="53" t="s">
        <v>135</v>
      </c>
      <c r="H26" s="34" t="s">
        <v>74</v>
      </c>
      <c r="I26" s="26" t="s">
        <v>75</v>
      </c>
      <c r="J26" s="35">
        <v>2</v>
      </c>
      <c r="K26" s="36">
        <v>250</v>
      </c>
      <c r="L26" s="31">
        <f t="shared" si="0"/>
        <v>500</v>
      </c>
      <c r="M26" s="58" t="s">
        <v>158</v>
      </c>
      <c r="N26" s="27"/>
      <c r="O26" s="28"/>
    </row>
    <row r="27" spans="1:15" s="8" customFormat="1" ht="15" customHeight="1">
      <c r="A27" s="65"/>
      <c r="B27" s="32" t="s">
        <v>77</v>
      </c>
      <c r="C27" s="72" t="s">
        <v>51</v>
      </c>
      <c r="D27" s="39" t="s">
        <v>42</v>
      </c>
      <c r="E27" s="59" t="s">
        <v>139</v>
      </c>
      <c r="F27" s="54"/>
      <c r="G27" s="53" t="s">
        <v>135</v>
      </c>
      <c r="H27" s="39" t="s">
        <v>38</v>
      </c>
      <c r="I27" s="29" t="s">
        <v>19</v>
      </c>
      <c r="J27" s="42">
        <v>15</v>
      </c>
      <c r="K27" s="30">
        <v>11.87</v>
      </c>
      <c r="L27" s="31">
        <f t="shared" si="0"/>
        <v>178.04999999999998</v>
      </c>
      <c r="M27" s="58" t="s">
        <v>158</v>
      </c>
      <c r="N27" s="27"/>
      <c r="O27" s="28"/>
    </row>
    <row r="28" spans="1:15" s="8" customFormat="1" ht="15" customHeight="1">
      <c r="A28" s="65"/>
      <c r="B28" s="32" t="s">
        <v>77</v>
      </c>
      <c r="C28" s="72" t="s">
        <v>794</v>
      </c>
      <c r="D28" s="39" t="s">
        <v>795</v>
      </c>
      <c r="E28" s="53" t="s">
        <v>136</v>
      </c>
      <c r="F28" s="54"/>
      <c r="G28" s="53" t="s">
        <v>796</v>
      </c>
      <c r="H28" s="39" t="s">
        <v>797</v>
      </c>
      <c r="I28" s="29" t="s">
        <v>41</v>
      </c>
      <c r="J28" s="42"/>
      <c r="K28" s="30"/>
      <c r="L28" s="31">
        <v>2268</v>
      </c>
      <c r="M28" s="58" t="s">
        <v>265</v>
      </c>
      <c r="N28" s="27"/>
      <c r="O28" s="28"/>
    </row>
    <row r="29" spans="1:15" s="8" customFormat="1" ht="15" customHeight="1">
      <c r="A29" s="65"/>
      <c r="B29" s="37" t="s">
        <v>21</v>
      </c>
      <c r="C29" s="69"/>
      <c r="D29" s="33"/>
      <c r="E29" s="53"/>
      <c r="F29" s="53"/>
      <c r="G29" s="53"/>
      <c r="H29" s="40"/>
      <c r="I29" s="9"/>
      <c r="J29" s="35"/>
      <c r="K29" s="36"/>
      <c r="L29" s="27">
        <f>SUM(L8:L28)</f>
        <v>8934.720000000001</v>
      </c>
      <c r="M29" s="58"/>
      <c r="N29" s="31">
        <v>8934.72</v>
      </c>
      <c r="O29" s="28"/>
    </row>
    <row r="30" spans="1:15" s="8" customFormat="1" ht="15" customHeight="1">
      <c r="A30" s="65"/>
      <c r="B30" s="37"/>
      <c r="C30" s="69"/>
      <c r="D30" s="33"/>
      <c r="E30" s="53"/>
      <c r="F30" s="53"/>
      <c r="G30" s="53"/>
      <c r="H30" s="40"/>
      <c r="I30" s="9"/>
      <c r="J30" s="35"/>
      <c r="K30" s="36"/>
      <c r="L30" s="27"/>
      <c r="M30" s="58"/>
      <c r="N30" s="31"/>
      <c r="O30" s="28"/>
    </row>
    <row r="31" spans="1:15" s="8" customFormat="1" ht="15" customHeight="1">
      <c r="A31" s="67">
        <v>42063</v>
      </c>
      <c r="B31" s="37" t="s">
        <v>58</v>
      </c>
      <c r="C31" s="78"/>
      <c r="D31" s="33"/>
      <c r="E31" s="53"/>
      <c r="F31" s="53"/>
      <c r="G31" s="53"/>
      <c r="H31" s="34"/>
      <c r="I31" s="26"/>
      <c r="J31" s="35"/>
      <c r="K31" s="36"/>
      <c r="L31" s="31"/>
      <c r="M31" s="58"/>
      <c r="O31" s="28"/>
    </row>
    <row r="32" spans="1:15" s="8" customFormat="1" ht="15" customHeight="1">
      <c r="A32" s="65"/>
      <c r="B32" s="32" t="s">
        <v>76</v>
      </c>
      <c r="C32" s="78" t="s">
        <v>102</v>
      </c>
      <c r="D32" s="33" t="s">
        <v>101</v>
      </c>
      <c r="E32" s="53" t="s">
        <v>136</v>
      </c>
      <c r="F32" s="53"/>
      <c r="G32" s="53" t="s">
        <v>135</v>
      </c>
      <c r="H32" s="34" t="s">
        <v>29</v>
      </c>
      <c r="I32" s="26" t="s">
        <v>30</v>
      </c>
      <c r="J32" s="35">
        <v>0.1</v>
      </c>
      <c r="K32" s="36">
        <v>147.17</v>
      </c>
      <c r="L32" s="31">
        <f aca="true" t="shared" si="1" ref="L32:L74">J32*K32</f>
        <v>14.716999999999999</v>
      </c>
      <c r="M32" s="58" t="s">
        <v>168</v>
      </c>
      <c r="O32" s="28"/>
    </row>
    <row r="33" spans="1:15" s="8" customFormat="1" ht="15" customHeight="1">
      <c r="A33" s="65"/>
      <c r="B33" s="32" t="s">
        <v>76</v>
      </c>
      <c r="C33" s="78" t="s">
        <v>24</v>
      </c>
      <c r="D33" s="33" t="s">
        <v>103</v>
      </c>
      <c r="E33" s="53" t="s">
        <v>136</v>
      </c>
      <c r="F33" s="53"/>
      <c r="G33" s="53" t="s">
        <v>135</v>
      </c>
      <c r="H33" s="34" t="s">
        <v>29</v>
      </c>
      <c r="I33" s="26" t="s">
        <v>30</v>
      </c>
      <c r="J33" s="35">
        <v>0.35</v>
      </c>
      <c r="K33" s="36">
        <v>147.17</v>
      </c>
      <c r="L33" s="31">
        <f t="shared" si="1"/>
        <v>51.509499999999996</v>
      </c>
      <c r="M33" s="58" t="s">
        <v>168</v>
      </c>
      <c r="O33" s="28"/>
    </row>
    <row r="34" spans="1:15" s="8" customFormat="1" ht="15" customHeight="1">
      <c r="A34" s="65"/>
      <c r="B34" s="32" t="s">
        <v>76</v>
      </c>
      <c r="C34" s="78" t="s">
        <v>24</v>
      </c>
      <c r="D34" s="33" t="s">
        <v>103</v>
      </c>
      <c r="E34" s="53" t="s">
        <v>136</v>
      </c>
      <c r="F34" s="53"/>
      <c r="G34" s="53" t="s">
        <v>135</v>
      </c>
      <c r="H34" s="34" t="s">
        <v>23</v>
      </c>
      <c r="I34" s="26" t="s">
        <v>19</v>
      </c>
      <c r="J34" s="35">
        <v>4</v>
      </c>
      <c r="K34" s="36">
        <v>30</v>
      </c>
      <c r="L34" s="31">
        <f t="shared" si="1"/>
        <v>120</v>
      </c>
      <c r="M34" s="58" t="s">
        <v>169</v>
      </c>
      <c r="O34" s="28"/>
    </row>
    <row r="35" spans="1:15" s="8" customFormat="1" ht="15" customHeight="1">
      <c r="A35" s="65"/>
      <c r="B35" s="32" t="s">
        <v>76</v>
      </c>
      <c r="C35" s="78" t="s">
        <v>24</v>
      </c>
      <c r="D35" s="33" t="s">
        <v>103</v>
      </c>
      <c r="E35" s="53" t="s">
        <v>136</v>
      </c>
      <c r="F35" s="53"/>
      <c r="G35" s="53" t="s">
        <v>135</v>
      </c>
      <c r="H35" s="34" t="s">
        <v>72</v>
      </c>
      <c r="I35" s="26" t="s">
        <v>19</v>
      </c>
      <c r="J35" s="35">
        <v>3</v>
      </c>
      <c r="K35" s="36">
        <v>44</v>
      </c>
      <c r="L35" s="31">
        <f t="shared" si="1"/>
        <v>132</v>
      </c>
      <c r="M35" s="58" t="s">
        <v>169</v>
      </c>
      <c r="O35" s="28"/>
    </row>
    <row r="36" spans="1:15" s="8" customFormat="1" ht="15" customHeight="1">
      <c r="A36" s="65"/>
      <c r="B36" s="32" t="s">
        <v>76</v>
      </c>
      <c r="C36" s="78" t="s">
        <v>24</v>
      </c>
      <c r="D36" s="33" t="s">
        <v>103</v>
      </c>
      <c r="E36" s="53" t="s">
        <v>136</v>
      </c>
      <c r="F36" s="53"/>
      <c r="G36" s="53" t="s">
        <v>135</v>
      </c>
      <c r="H36" s="34" t="s">
        <v>36</v>
      </c>
      <c r="I36" s="26" t="s">
        <v>19</v>
      </c>
      <c r="J36" s="35">
        <v>3</v>
      </c>
      <c r="K36" s="36">
        <v>8</v>
      </c>
      <c r="L36" s="31">
        <f t="shared" si="1"/>
        <v>24</v>
      </c>
      <c r="M36" s="58" t="s">
        <v>158</v>
      </c>
      <c r="O36" s="28"/>
    </row>
    <row r="37" spans="1:15" s="8" customFormat="1" ht="15" customHeight="1">
      <c r="A37" s="65"/>
      <c r="B37" s="32" t="s">
        <v>76</v>
      </c>
      <c r="C37" s="78" t="s">
        <v>24</v>
      </c>
      <c r="D37" s="33" t="s">
        <v>103</v>
      </c>
      <c r="E37" s="53" t="s">
        <v>136</v>
      </c>
      <c r="F37" s="53"/>
      <c r="G37" s="53" t="s">
        <v>135</v>
      </c>
      <c r="H37" s="34" t="s">
        <v>49</v>
      </c>
      <c r="I37" s="26" t="s">
        <v>19</v>
      </c>
      <c r="J37" s="35">
        <v>4</v>
      </c>
      <c r="K37" s="36">
        <v>44</v>
      </c>
      <c r="L37" s="31">
        <f t="shared" si="1"/>
        <v>176</v>
      </c>
      <c r="M37" s="58" t="s">
        <v>169</v>
      </c>
      <c r="O37" s="28"/>
    </row>
    <row r="38" spans="1:15" s="8" customFormat="1" ht="15" customHeight="1">
      <c r="A38" s="65"/>
      <c r="B38" s="32" t="s">
        <v>76</v>
      </c>
      <c r="C38" s="78" t="s">
        <v>24</v>
      </c>
      <c r="D38" s="33" t="s">
        <v>103</v>
      </c>
      <c r="E38" s="53" t="s">
        <v>136</v>
      </c>
      <c r="F38" s="53"/>
      <c r="G38" s="53" t="s">
        <v>135</v>
      </c>
      <c r="H38" s="34" t="s">
        <v>104</v>
      </c>
      <c r="I38" s="26" t="s">
        <v>19</v>
      </c>
      <c r="J38" s="35">
        <v>1</v>
      </c>
      <c r="K38" s="36">
        <v>201</v>
      </c>
      <c r="L38" s="31">
        <f t="shared" si="1"/>
        <v>201</v>
      </c>
      <c r="M38" s="58" t="s">
        <v>172</v>
      </c>
      <c r="O38" s="28"/>
    </row>
    <row r="39" spans="1:15" s="8" customFormat="1" ht="15" customHeight="1">
      <c r="A39" s="65"/>
      <c r="B39" s="32" t="s">
        <v>76</v>
      </c>
      <c r="C39" s="78" t="s">
        <v>24</v>
      </c>
      <c r="D39" s="33" t="s">
        <v>103</v>
      </c>
      <c r="E39" s="53" t="s">
        <v>136</v>
      </c>
      <c r="F39" s="53"/>
      <c r="G39" s="53" t="s">
        <v>135</v>
      </c>
      <c r="H39" s="34" t="s">
        <v>105</v>
      </c>
      <c r="I39" s="26" t="s">
        <v>19</v>
      </c>
      <c r="J39" s="35">
        <v>2</v>
      </c>
      <c r="K39" s="36">
        <v>1061</v>
      </c>
      <c r="L39" s="31">
        <f t="shared" si="1"/>
        <v>2122</v>
      </c>
      <c r="M39" s="58" t="s">
        <v>172</v>
      </c>
      <c r="O39" s="28"/>
    </row>
    <row r="40" spans="1:15" s="8" customFormat="1" ht="15" customHeight="1">
      <c r="A40" s="65"/>
      <c r="B40" s="32" t="s">
        <v>76</v>
      </c>
      <c r="C40" s="78" t="s">
        <v>24</v>
      </c>
      <c r="D40" s="33" t="s">
        <v>103</v>
      </c>
      <c r="E40" s="53" t="s">
        <v>136</v>
      </c>
      <c r="F40" s="53"/>
      <c r="G40" s="53" t="s">
        <v>135</v>
      </c>
      <c r="H40" s="34" t="s">
        <v>96</v>
      </c>
      <c r="I40" s="26" t="s">
        <v>19</v>
      </c>
      <c r="J40" s="35">
        <v>2</v>
      </c>
      <c r="K40" s="36">
        <v>18</v>
      </c>
      <c r="L40" s="31">
        <f t="shared" si="1"/>
        <v>36</v>
      </c>
      <c r="M40" s="58" t="s">
        <v>173</v>
      </c>
      <c r="O40" s="28"/>
    </row>
    <row r="41" spans="1:15" s="8" customFormat="1" ht="15" customHeight="1">
      <c r="A41" s="65"/>
      <c r="B41" s="32" t="s">
        <v>76</v>
      </c>
      <c r="C41" s="78" t="s">
        <v>24</v>
      </c>
      <c r="D41" s="33" t="s">
        <v>103</v>
      </c>
      <c r="E41" s="53" t="s">
        <v>136</v>
      </c>
      <c r="F41" s="53"/>
      <c r="G41" s="53" t="s">
        <v>135</v>
      </c>
      <c r="H41" s="34" t="s">
        <v>45</v>
      </c>
      <c r="I41" s="26" t="s">
        <v>19</v>
      </c>
      <c r="J41" s="35">
        <v>1</v>
      </c>
      <c r="K41" s="36">
        <v>284</v>
      </c>
      <c r="L41" s="31">
        <f t="shared" si="1"/>
        <v>284</v>
      </c>
      <c r="M41" s="58" t="s">
        <v>169</v>
      </c>
      <c r="O41" s="28"/>
    </row>
    <row r="42" spans="1:15" s="8" customFormat="1" ht="15" customHeight="1">
      <c r="A42" s="65"/>
      <c r="B42" s="32" t="s">
        <v>76</v>
      </c>
      <c r="C42" s="78" t="s">
        <v>24</v>
      </c>
      <c r="D42" s="33" t="s">
        <v>103</v>
      </c>
      <c r="E42" s="53" t="s">
        <v>136</v>
      </c>
      <c r="F42" s="53"/>
      <c r="G42" s="53" t="s">
        <v>135</v>
      </c>
      <c r="H42" s="34" t="s">
        <v>100</v>
      </c>
      <c r="I42" s="26" t="s">
        <v>19</v>
      </c>
      <c r="J42" s="35">
        <v>1</v>
      </c>
      <c r="K42" s="36">
        <v>47.7</v>
      </c>
      <c r="L42" s="31">
        <f t="shared" si="1"/>
        <v>47.7</v>
      </c>
      <c r="M42" s="58" t="s">
        <v>171</v>
      </c>
      <c r="O42" s="28"/>
    </row>
    <row r="43" spans="1:15" s="8" customFormat="1" ht="15" customHeight="1">
      <c r="A43" s="65"/>
      <c r="B43" s="32" t="s">
        <v>76</v>
      </c>
      <c r="C43" s="78" t="s">
        <v>24</v>
      </c>
      <c r="D43" s="33" t="s">
        <v>103</v>
      </c>
      <c r="E43" s="53" t="s">
        <v>136</v>
      </c>
      <c r="F43" s="53"/>
      <c r="G43" s="53" t="s">
        <v>135</v>
      </c>
      <c r="H43" s="34" t="s">
        <v>62</v>
      </c>
      <c r="I43" s="26" t="s">
        <v>19</v>
      </c>
      <c r="J43" s="35">
        <v>1</v>
      </c>
      <c r="K43" s="36">
        <v>75</v>
      </c>
      <c r="L43" s="31">
        <f t="shared" si="1"/>
        <v>75</v>
      </c>
      <c r="M43" s="58" t="s">
        <v>169</v>
      </c>
      <c r="O43" s="28"/>
    </row>
    <row r="44" spans="1:15" s="8" customFormat="1" ht="15" customHeight="1">
      <c r="A44" s="65"/>
      <c r="B44" s="32" t="s">
        <v>76</v>
      </c>
      <c r="C44" s="78" t="s">
        <v>24</v>
      </c>
      <c r="D44" s="33" t="s">
        <v>103</v>
      </c>
      <c r="E44" s="53" t="s">
        <v>136</v>
      </c>
      <c r="F44" s="53"/>
      <c r="G44" s="53" t="s">
        <v>135</v>
      </c>
      <c r="H44" s="34" t="s">
        <v>110</v>
      </c>
      <c r="I44" s="26" t="s">
        <v>34</v>
      </c>
      <c r="J44" s="35">
        <v>10</v>
      </c>
      <c r="K44" s="36">
        <v>20.36</v>
      </c>
      <c r="L44" s="31">
        <f t="shared" si="1"/>
        <v>203.6</v>
      </c>
      <c r="M44" s="58" t="s">
        <v>174</v>
      </c>
      <c r="O44" s="28"/>
    </row>
    <row r="45" spans="1:15" s="8" customFormat="1" ht="15" customHeight="1">
      <c r="A45" s="65"/>
      <c r="B45" s="32" t="s">
        <v>76</v>
      </c>
      <c r="C45" s="78" t="s">
        <v>24</v>
      </c>
      <c r="D45" s="33" t="s">
        <v>103</v>
      </c>
      <c r="E45" s="53" t="s">
        <v>136</v>
      </c>
      <c r="F45" s="53"/>
      <c r="G45" s="53" t="s">
        <v>135</v>
      </c>
      <c r="H45" s="34" t="s">
        <v>111</v>
      </c>
      <c r="I45" s="26" t="s">
        <v>34</v>
      </c>
      <c r="J45" s="35">
        <v>10</v>
      </c>
      <c r="K45" s="36">
        <v>4.22</v>
      </c>
      <c r="L45" s="31">
        <f t="shared" si="1"/>
        <v>42.199999999999996</v>
      </c>
      <c r="M45" s="58" t="s">
        <v>174</v>
      </c>
      <c r="O45" s="28"/>
    </row>
    <row r="46" spans="1:15" s="8" customFormat="1" ht="15" customHeight="1">
      <c r="A46" s="65"/>
      <c r="B46" s="32" t="s">
        <v>76</v>
      </c>
      <c r="C46" s="78" t="s">
        <v>24</v>
      </c>
      <c r="D46" s="33" t="s">
        <v>103</v>
      </c>
      <c r="E46" s="53" t="s">
        <v>136</v>
      </c>
      <c r="F46" s="53"/>
      <c r="G46" s="53" t="s">
        <v>135</v>
      </c>
      <c r="H46" s="34" t="s">
        <v>36</v>
      </c>
      <c r="I46" s="26" t="s">
        <v>19</v>
      </c>
      <c r="J46" s="35">
        <v>23</v>
      </c>
      <c r="K46" s="36">
        <v>3.14</v>
      </c>
      <c r="L46" s="31">
        <f t="shared" si="1"/>
        <v>72.22</v>
      </c>
      <c r="M46" s="58" t="s">
        <v>174</v>
      </c>
      <c r="O46" s="28"/>
    </row>
    <row r="47" spans="1:15" s="8" customFormat="1" ht="15" customHeight="1">
      <c r="A47" s="65"/>
      <c r="B47" s="32" t="s">
        <v>76</v>
      </c>
      <c r="C47" s="78" t="s">
        <v>24</v>
      </c>
      <c r="D47" s="33" t="s">
        <v>103</v>
      </c>
      <c r="E47" s="53" t="s">
        <v>136</v>
      </c>
      <c r="F47" s="53"/>
      <c r="G47" s="53" t="s">
        <v>135</v>
      </c>
      <c r="H47" s="34" t="s">
        <v>112</v>
      </c>
      <c r="I47" s="26" t="s">
        <v>19</v>
      </c>
      <c r="J47" s="35">
        <v>20</v>
      </c>
      <c r="K47" s="36">
        <v>0.76</v>
      </c>
      <c r="L47" s="31">
        <f t="shared" si="1"/>
        <v>15.2</v>
      </c>
      <c r="M47" s="58" t="s">
        <v>174</v>
      </c>
      <c r="O47" s="28"/>
    </row>
    <row r="48" spans="1:15" s="8" customFormat="1" ht="15" customHeight="1">
      <c r="A48" s="65"/>
      <c r="B48" s="32" t="s">
        <v>76</v>
      </c>
      <c r="C48" s="78" t="s">
        <v>24</v>
      </c>
      <c r="D48" s="33" t="s">
        <v>103</v>
      </c>
      <c r="E48" s="53" t="s">
        <v>136</v>
      </c>
      <c r="F48" s="53"/>
      <c r="G48" s="53" t="s">
        <v>135</v>
      </c>
      <c r="H48" s="34" t="s">
        <v>113</v>
      </c>
      <c r="I48" s="26" t="s">
        <v>19</v>
      </c>
      <c r="J48" s="35">
        <v>20</v>
      </c>
      <c r="K48" s="36">
        <v>1.36</v>
      </c>
      <c r="L48" s="31">
        <f t="shared" si="1"/>
        <v>27.200000000000003</v>
      </c>
      <c r="M48" s="58" t="s">
        <v>174</v>
      </c>
      <c r="O48" s="28"/>
    </row>
    <row r="49" spans="1:15" s="8" customFormat="1" ht="15" customHeight="1">
      <c r="A49" s="65"/>
      <c r="B49" s="32" t="s">
        <v>76</v>
      </c>
      <c r="C49" s="78" t="s">
        <v>24</v>
      </c>
      <c r="D49" s="33" t="s">
        <v>103</v>
      </c>
      <c r="E49" s="53" t="s">
        <v>136</v>
      </c>
      <c r="F49" s="53"/>
      <c r="G49" s="53" t="s">
        <v>135</v>
      </c>
      <c r="H49" s="34" t="s">
        <v>69</v>
      </c>
      <c r="I49" s="26" t="s">
        <v>19</v>
      </c>
      <c r="J49" s="35">
        <v>2</v>
      </c>
      <c r="K49" s="36">
        <v>17.2</v>
      </c>
      <c r="L49" s="31">
        <f t="shared" si="1"/>
        <v>34.4</v>
      </c>
      <c r="M49" s="58" t="s">
        <v>172</v>
      </c>
      <c r="O49" s="28"/>
    </row>
    <row r="50" spans="1:15" s="8" customFormat="1" ht="15" customHeight="1">
      <c r="A50" s="65"/>
      <c r="B50" s="32" t="s">
        <v>76</v>
      </c>
      <c r="C50" s="78" t="s">
        <v>24</v>
      </c>
      <c r="D50" s="33" t="s">
        <v>103</v>
      </c>
      <c r="E50" s="53" t="s">
        <v>136</v>
      </c>
      <c r="F50" s="53"/>
      <c r="G50" s="53" t="s">
        <v>135</v>
      </c>
      <c r="H50" s="34" t="s">
        <v>118</v>
      </c>
      <c r="I50" s="26" t="s">
        <v>19</v>
      </c>
      <c r="J50" s="35">
        <v>2</v>
      </c>
      <c r="K50" s="36">
        <v>220.4</v>
      </c>
      <c r="L50" s="31">
        <f t="shared" si="1"/>
        <v>440.8</v>
      </c>
      <c r="M50" s="58" t="s">
        <v>172</v>
      </c>
      <c r="O50" s="28"/>
    </row>
    <row r="51" spans="1:15" s="8" customFormat="1" ht="15" customHeight="1">
      <c r="A51" s="65"/>
      <c r="B51" s="32" t="s">
        <v>76</v>
      </c>
      <c r="C51" s="78" t="s">
        <v>24</v>
      </c>
      <c r="D51" s="33" t="s">
        <v>103</v>
      </c>
      <c r="E51" s="53" t="s">
        <v>136</v>
      </c>
      <c r="F51" s="53"/>
      <c r="G51" s="53" t="s">
        <v>135</v>
      </c>
      <c r="H51" s="34" t="s">
        <v>91</v>
      </c>
      <c r="I51" s="26" t="s">
        <v>19</v>
      </c>
      <c r="J51" s="35">
        <v>1</v>
      </c>
      <c r="K51" s="36">
        <v>840</v>
      </c>
      <c r="L51" s="31">
        <f>J51*K51</f>
        <v>840</v>
      </c>
      <c r="M51" s="58" t="s">
        <v>172</v>
      </c>
      <c r="O51" s="28"/>
    </row>
    <row r="52" spans="1:15" s="8" customFormat="1" ht="15" customHeight="1">
      <c r="A52" s="65"/>
      <c r="B52" s="32" t="s">
        <v>76</v>
      </c>
      <c r="C52" s="78" t="s">
        <v>24</v>
      </c>
      <c r="D52" s="33" t="s">
        <v>103</v>
      </c>
      <c r="E52" s="53" t="s">
        <v>136</v>
      </c>
      <c r="F52" s="53"/>
      <c r="G52" s="53" t="s">
        <v>135</v>
      </c>
      <c r="H52" s="34" t="s">
        <v>92</v>
      </c>
      <c r="I52" s="26" t="s">
        <v>19</v>
      </c>
      <c r="J52" s="35">
        <v>1</v>
      </c>
      <c r="K52" s="36">
        <v>935</v>
      </c>
      <c r="L52" s="31">
        <f>J52*K52</f>
        <v>935</v>
      </c>
      <c r="M52" s="58" t="s">
        <v>172</v>
      </c>
      <c r="O52" s="28"/>
    </row>
    <row r="53" spans="1:15" s="8" customFormat="1" ht="15" customHeight="1">
      <c r="A53" s="65"/>
      <c r="B53" s="32" t="s">
        <v>76</v>
      </c>
      <c r="C53" s="78" t="s">
        <v>24</v>
      </c>
      <c r="D53" s="33" t="s">
        <v>103</v>
      </c>
      <c r="E53" s="53" t="s">
        <v>136</v>
      </c>
      <c r="F53" s="53"/>
      <c r="G53" s="53" t="s">
        <v>135</v>
      </c>
      <c r="H53" s="34" t="s">
        <v>80</v>
      </c>
      <c r="I53" s="26" t="s">
        <v>19</v>
      </c>
      <c r="J53" s="35">
        <v>2</v>
      </c>
      <c r="K53" s="36">
        <v>12</v>
      </c>
      <c r="L53" s="31">
        <f>J53*K53</f>
        <v>24</v>
      </c>
      <c r="M53" s="58" t="s">
        <v>172</v>
      </c>
      <c r="O53" s="28"/>
    </row>
    <row r="54" spans="1:15" s="8" customFormat="1" ht="15" customHeight="1">
      <c r="A54" s="65"/>
      <c r="B54" s="32" t="s">
        <v>76</v>
      </c>
      <c r="C54" s="78" t="s">
        <v>24</v>
      </c>
      <c r="D54" s="33" t="s">
        <v>103</v>
      </c>
      <c r="E54" s="53" t="s">
        <v>136</v>
      </c>
      <c r="F54" s="53"/>
      <c r="G54" s="53" t="s">
        <v>135</v>
      </c>
      <c r="H54" s="34" t="s">
        <v>119</v>
      </c>
      <c r="I54" s="26" t="s">
        <v>19</v>
      </c>
      <c r="J54" s="35">
        <v>1</v>
      </c>
      <c r="K54" s="36">
        <v>389</v>
      </c>
      <c r="L54" s="31">
        <f aca="true" t="shared" si="2" ref="L54:L66">J54*K54</f>
        <v>389</v>
      </c>
      <c r="M54" s="58" t="s">
        <v>172</v>
      </c>
      <c r="O54" s="28"/>
    </row>
    <row r="55" spans="1:15" s="8" customFormat="1" ht="15" customHeight="1">
      <c r="A55" s="65"/>
      <c r="B55" s="32" t="s">
        <v>76</v>
      </c>
      <c r="C55" s="78" t="s">
        <v>24</v>
      </c>
      <c r="D55" s="33" t="s">
        <v>103</v>
      </c>
      <c r="E55" s="53" t="s">
        <v>136</v>
      </c>
      <c r="F55" s="53"/>
      <c r="G55" s="53" t="s">
        <v>135</v>
      </c>
      <c r="H55" s="34" t="s">
        <v>65</v>
      </c>
      <c r="I55" s="26" t="s">
        <v>19</v>
      </c>
      <c r="J55" s="35">
        <v>1</v>
      </c>
      <c r="K55" s="36">
        <v>207.7</v>
      </c>
      <c r="L55" s="31">
        <f t="shared" si="2"/>
        <v>207.7</v>
      </c>
      <c r="M55" s="58" t="s">
        <v>172</v>
      </c>
      <c r="O55" s="28"/>
    </row>
    <row r="56" spans="1:15" s="8" customFormat="1" ht="15" customHeight="1">
      <c r="A56" s="65"/>
      <c r="B56" s="32" t="s">
        <v>76</v>
      </c>
      <c r="C56" s="78" t="s">
        <v>24</v>
      </c>
      <c r="D56" s="33" t="s">
        <v>103</v>
      </c>
      <c r="E56" s="53" t="s">
        <v>136</v>
      </c>
      <c r="F56" s="53"/>
      <c r="G56" s="53" t="s">
        <v>135</v>
      </c>
      <c r="H56" s="34" t="s">
        <v>93</v>
      </c>
      <c r="I56" s="26" t="s">
        <v>19</v>
      </c>
      <c r="J56" s="35">
        <v>1</v>
      </c>
      <c r="K56" s="36">
        <v>315</v>
      </c>
      <c r="L56" s="31">
        <f t="shared" si="2"/>
        <v>315</v>
      </c>
      <c r="M56" s="58" t="s">
        <v>172</v>
      </c>
      <c r="O56" s="28"/>
    </row>
    <row r="57" spans="1:15" s="8" customFormat="1" ht="15" customHeight="1">
      <c r="A57" s="65"/>
      <c r="B57" s="32" t="s">
        <v>76</v>
      </c>
      <c r="C57" s="78" t="s">
        <v>24</v>
      </c>
      <c r="D57" s="33" t="s">
        <v>103</v>
      </c>
      <c r="E57" s="53" t="s">
        <v>136</v>
      </c>
      <c r="F57" s="53"/>
      <c r="G57" s="53" t="s">
        <v>135</v>
      </c>
      <c r="H57" s="34" t="s">
        <v>94</v>
      </c>
      <c r="I57" s="26" t="s">
        <v>19</v>
      </c>
      <c r="J57" s="35">
        <v>1</v>
      </c>
      <c r="K57" s="36">
        <v>780</v>
      </c>
      <c r="L57" s="31">
        <f t="shared" si="2"/>
        <v>780</v>
      </c>
      <c r="M57" s="58" t="s">
        <v>172</v>
      </c>
      <c r="O57" s="28"/>
    </row>
    <row r="58" spans="1:15" s="8" customFormat="1" ht="15" customHeight="1">
      <c r="A58" s="65"/>
      <c r="B58" s="32" t="s">
        <v>76</v>
      </c>
      <c r="C58" s="78" t="s">
        <v>24</v>
      </c>
      <c r="D58" s="33" t="s">
        <v>103</v>
      </c>
      <c r="E58" s="53" t="s">
        <v>136</v>
      </c>
      <c r="F58" s="53"/>
      <c r="G58" s="53" t="s">
        <v>135</v>
      </c>
      <c r="H58" s="34" t="s">
        <v>120</v>
      </c>
      <c r="I58" s="26" t="s">
        <v>19</v>
      </c>
      <c r="J58" s="35">
        <v>1</v>
      </c>
      <c r="K58" s="36">
        <v>60.6</v>
      </c>
      <c r="L58" s="31">
        <f t="shared" si="2"/>
        <v>60.6</v>
      </c>
      <c r="M58" s="58" t="s">
        <v>172</v>
      </c>
      <c r="O58" s="28"/>
    </row>
    <row r="59" spans="1:15" s="8" customFormat="1" ht="15" customHeight="1">
      <c r="A59" s="65"/>
      <c r="B59" s="32" t="s">
        <v>76</v>
      </c>
      <c r="C59" s="78" t="s">
        <v>24</v>
      </c>
      <c r="D59" s="33" t="s">
        <v>103</v>
      </c>
      <c r="E59" s="53" t="s">
        <v>136</v>
      </c>
      <c r="F59" s="53"/>
      <c r="G59" s="53" t="s">
        <v>135</v>
      </c>
      <c r="H59" s="34" t="s">
        <v>121</v>
      </c>
      <c r="I59" s="26" t="s">
        <v>19</v>
      </c>
      <c r="J59" s="35">
        <v>3</v>
      </c>
      <c r="K59" s="36">
        <v>30</v>
      </c>
      <c r="L59" s="31">
        <f t="shared" si="2"/>
        <v>90</v>
      </c>
      <c r="M59" s="58" t="s">
        <v>172</v>
      </c>
      <c r="O59" s="28"/>
    </row>
    <row r="60" spans="1:15" s="8" customFormat="1" ht="15" customHeight="1">
      <c r="A60" s="65"/>
      <c r="B60" s="32" t="s">
        <v>76</v>
      </c>
      <c r="C60" s="78" t="s">
        <v>24</v>
      </c>
      <c r="D60" s="33" t="s">
        <v>103</v>
      </c>
      <c r="E60" s="53" t="s">
        <v>136</v>
      </c>
      <c r="F60" s="53"/>
      <c r="G60" s="53" t="s">
        <v>135</v>
      </c>
      <c r="H60" s="34" t="s">
        <v>71</v>
      </c>
      <c r="I60" s="26" t="s">
        <v>19</v>
      </c>
      <c r="J60" s="35">
        <v>1</v>
      </c>
      <c r="K60" s="36">
        <v>75</v>
      </c>
      <c r="L60" s="31">
        <f t="shared" si="2"/>
        <v>75</v>
      </c>
      <c r="M60" s="58" t="s">
        <v>172</v>
      </c>
      <c r="O60" s="28"/>
    </row>
    <row r="61" spans="1:15" s="8" customFormat="1" ht="15" customHeight="1">
      <c r="A61" s="65"/>
      <c r="B61" s="32" t="s">
        <v>76</v>
      </c>
      <c r="C61" s="78" t="s">
        <v>24</v>
      </c>
      <c r="D61" s="33" t="s">
        <v>103</v>
      </c>
      <c r="E61" s="53" t="s">
        <v>136</v>
      </c>
      <c r="F61" s="53"/>
      <c r="G61" s="53" t="s">
        <v>135</v>
      </c>
      <c r="H61" s="34" t="s">
        <v>54</v>
      </c>
      <c r="I61" s="26" t="s">
        <v>19</v>
      </c>
      <c r="J61" s="35">
        <v>2</v>
      </c>
      <c r="K61" s="36">
        <v>633.05</v>
      </c>
      <c r="L61" s="31">
        <f t="shared" si="2"/>
        <v>1266.1</v>
      </c>
      <c r="M61" s="58" t="s">
        <v>172</v>
      </c>
      <c r="O61" s="28"/>
    </row>
    <row r="62" spans="1:15" s="8" customFormat="1" ht="15" customHeight="1">
      <c r="A62" s="65"/>
      <c r="B62" s="32" t="s">
        <v>76</v>
      </c>
      <c r="C62" s="78" t="s">
        <v>24</v>
      </c>
      <c r="D62" s="33" t="s">
        <v>103</v>
      </c>
      <c r="E62" s="53" t="s">
        <v>136</v>
      </c>
      <c r="F62" s="53"/>
      <c r="G62" s="53" t="s">
        <v>135</v>
      </c>
      <c r="H62" s="34" t="s">
        <v>122</v>
      </c>
      <c r="I62" s="26" t="s">
        <v>34</v>
      </c>
      <c r="J62" s="35">
        <v>2</v>
      </c>
      <c r="K62" s="36">
        <v>278.3</v>
      </c>
      <c r="L62" s="31">
        <f t="shared" si="2"/>
        <v>556.6</v>
      </c>
      <c r="M62" s="58" t="s">
        <v>172</v>
      </c>
      <c r="O62" s="28"/>
    </row>
    <row r="63" spans="1:15" s="8" customFormat="1" ht="15" customHeight="1">
      <c r="A63" s="65"/>
      <c r="B63" s="32" t="s">
        <v>76</v>
      </c>
      <c r="C63" s="78" t="s">
        <v>24</v>
      </c>
      <c r="D63" s="33" t="s">
        <v>103</v>
      </c>
      <c r="E63" s="53" t="s">
        <v>136</v>
      </c>
      <c r="F63" s="53"/>
      <c r="G63" s="53" t="s">
        <v>135</v>
      </c>
      <c r="H63" s="34" t="s">
        <v>64</v>
      </c>
      <c r="I63" s="26" t="s">
        <v>19</v>
      </c>
      <c r="J63" s="35">
        <v>1</v>
      </c>
      <c r="K63" s="36">
        <v>44.6</v>
      </c>
      <c r="L63" s="31">
        <f t="shared" si="2"/>
        <v>44.6</v>
      </c>
      <c r="M63" s="58" t="s">
        <v>172</v>
      </c>
      <c r="O63" s="28"/>
    </row>
    <row r="64" spans="1:15" s="8" customFormat="1" ht="15" customHeight="1">
      <c r="A64" s="65"/>
      <c r="B64" s="32" t="s">
        <v>76</v>
      </c>
      <c r="C64" s="78" t="s">
        <v>24</v>
      </c>
      <c r="D64" s="33" t="s">
        <v>103</v>
      </c>
      <c r="E64" s="53" t="s">
        <v>136</v>
      </c>
      <c r="F64" s="53"/>
      <c r="G64" s="53" t="s">
        <v>135</v>
      </c>
      <c r="H64" s="34" t="s">
        <v>123</v>
      </c>
      <c r="I64" s="26" t="s">
        <v>19</v>
      </c>
      <c r="J64" s="35">
        <v>1</v>
      </c>
      <c r="K64" s="36">
        <v>35.7</v>
      </c>
      <c r="L64" s="31">
        <f t="shared" si="2"/>
        <v>35.7</v>
      </c>
      <c r="M64" s="58" t="s">
        <v>172</v>
      </c>
      <c r="O64" s="28"/>
    </row>
    <row r="65" spans="1:15" s="8" customFormat="1" ht="15" customHeight="1">
      <c r="A65" s="65"/>
      <c r="B65" s="32" t="s">
        <v>76</v>
      </c>
      <c r="C65" s="78" t="s">
        <v>24</v>
      </c>
      <c r="D65" s="33" t="s">
        <v>103</v>
      </c>
      <c r="E65" s="53" t="s">
        <v>136</v>
      </c>
      <c r="F65" s="53"/>
      <c r="G65" s="53" t="s">
        <v>135</v>
      </c>
      <c r="H65" s="34" t="s">
        <v>124</v>
      </c>
      <c r="I65" s="26" t="s">
        <v>19</v>
      </c>
      <c r="J65" s="35">
        <v>2</v>
      </c>
      <c r="K65" s="36">
        <v>42</v>
      </c>
      <c r="L65" s="31">
        <f t="shared" si="2"/>
        <v>84</v>
      </c>
      <c r="M65" s="58" t="s">
        <v>172</v>
      </c>
      <c r="O65" s="28"/>
    </row>
    <row r="66" spans="1:15" s="8" customFormat="1" ht="15" customHeight="1">
      <c r="A66" s="65"/>
      <c r="B66" s="32" t="s">
        <v>76</v>
      </c>
      <c r="C66" s="78" t="s">
        <v>24</v>
      </c>
      <c r="D66" s="33" t="s">
        <v>103</v>
      </c>
      <c r="E66" s="53" t="s">
        <v>136</v>
      </c>
      <c r="F66" s="53"/>
      <c r="G66" s="53" t="s">
        <v>135</v>
      </c>
      <c r="H66" s="34" t="s">
        <v>125</v>
      </c>
      <c r="I66" s="26" t="s">
        <v>19</v>
      </c>
      <c r="J66" s="35">
        <v>2</v>
      </c>
      <c r="K66" s="36">
        <v>151.3</v>
      </c>
      <c r="L66" s="31">
        <f t="shared" si="2"/>
        <v>302.6</v>
      </c>
      <c r="M66" s="58" t="s">
        <v>172</v>
      </c>
      <c r="O66" s="28"/>
    </row>
    <row r="67" spans="1:15" s="8" customFormat="1" ht="15" customHeight="1">
      <c r="A67" s="65"/>
      <c r="B67" s="32" t="s">
        <v>76</v>
      </c>
      <c r="C67" s="78" t="s">
        <v>24</v>
      </c>
      <c r="D67" s="33" t="s">
        <v>103</v>
      </c>
      <c r="E67" s="53" t="s">
        <v>136</v>
      </c>
      <c r="F67" s="53"/>
      <c r="G67" s="53" t="s">
        <v>135</v>
      </c>
      <c r="H67" s="34" t="s">
        <v>126</v>
      </c>
      <c r="I67" s="26" t="s">
        <v>19</v>
      </c>
      <c r="J67" s="35">
        <v>1</v>
      </c>
      <c r="K67" s="36">
        <v>19900</v>
      </c>
      <c r="L67" s="31">
        <f>J67*K67</f>
        <v>19900</v>
      </c>
      <c r="M67" s="58" t="s">
        <v>156</v>
      </c>
      <c r="O67" s="28"/>
    </row>
    <row r="68" spans="1:15" s="8" customFormat="1" ht="15" customHeight="1">
      <c r="A68" s="65"/>
      <c r="B68" s="32" t="s">
        <v>76</v>
      </c>
      <c r="C68" s="78" t="s">
        <v>109</v>
      </c>
      <c r="D68" s="33" t="s">
        <v>42</v>
      </c>
      <c r="E68" s="59" t="s">
        <v>139</v>
      </c>
      <c r="F68" s="53"/>
      <c r="G68" s="53" t="s">
        <v>135</v>
      </c>
      <c r="H68" s="34" t="s">
        <v>114</v>
      </c>
      <c r="I68" s="26" t="s">
        <v>19</v>
      </c>
      <c r="J68" s="35">
        <v>50</v>
      </c>
      <c r="K68" s="36">
        <v>165.97</v>
      </c>
      <c r="L68" s="31">
        <f t="shared" si="1"/>
        <v>8298.5</v>
      </c>
      <c r="M68" s="58" t="s">
        <v>175</v>
      </c>
      <c r="O68" s="28"/>
    </row>
    <row r="69" spans="1:15" s="8" customFormat="1" ht="15" customHeight="1">
      <c r="A69" s="65"/>
      <c r="B69" s="32" t="s">
        <v>76</v>
      </c>
      <c r="C69" s="78" t="s">
        <v>109</v>
      </c>
      <c r="D69" s="33" t="s">
        <v>42</v>
      </c>
      <c r="E69" s="59" t="s">
        <v>139</v>
      </c>
      <c r="F69" s="53"/>
      <c r="G69" s="53" t="s">
        <v>135</v>
      </c>
      <c r="H69" s="34" t="s">
        <v>35</v>
      </c>
      <c r="I69" s="26" t="s">
        <v>19</v>
      </c>
      <c r="J69" s="35">
        <v>27</v>
      </c>
      <c r="K69" s="36">
        <v>33.12</v>
      </c>
      <c r="L69" s="31">
        <f t="shared" si="1"/>
        <v>894.2399999999999</v>
      </c>
      <c r="M69" s="58" t="s">
        <v>175</v>
      </c>
      <c r="O69" s="28"/>
    </row>
    <row r="70" spans="1:15" s="8" customFormat="1" ht="15" customHeight="1">
      <c r="A70" s="65"/>
      <c r="B70" s="32" t="s">
        <v>76</v>
      </c>
      <c r="C70" s="78" t="s">
        <v>109</v>
      </c>
      <c r="D70" s="33" t="s">
        <v>42</v>
      </c>
      <c r="E70" s="59" t="s">
        <v>139</v>
      </c>
      <c r="F70" s="53"/>
      <c r="G70" s="53" t="s">
        <v>135</v>
      </c>
      <c r="H70" s="34" t="s">
        <v>115</v>
      </c>
      <c r="I70" s="26" t="s">
        <v>19</v>
      </c>
      <c r="J70" s="35">
        <v>2</v>
      </c>
      <c r="K70" s="36">
        <v>93.45</v>
      </c>
      <c r="L70" s="31">
        <f t="shared" si="1"/>
        <v>186.9</v>
      </c>
      <c r="M70" s="58" t="s">
        <v>176</v>
      </c>
      <c r="O70" s="28"/>
    </row>
    <row r="71" spans="1:15" s="8" customFormat="1" ht="15" customHeight="1">
      <c r="A71" s="65"/>
      <c r="B71" s="32" t="s">
        <v>76</v>
      </c>
      <c r="C71" s="78" t="s">
        <v>109</v>
      </c>
      <c r="D71" s="33" t="s">
        <v>42</v>
      </c>
      <c r="E71" s="59" t="s">
        <v>139</v>
      </c>
      <c r="F71" s="53"/>
      <c r="G71" s="53" t="s">
        <v>135</v>
      </c>
      <c r="H71" s="34" t="s">
        <v>116</v>
      </c>
      <c r="I71" s="26" t="s">
        <v>19</v>
      </c>
      <c r="J71" s="35">
        <v>1</v>
      </c>
      <c r="K71" s="36">
        <v>101.12</v>
      </c>
      <c r="L71" s="31">
        <f t="shared" si="1"/>
        <v>101.12</v>
      </c>
      <c r="M71" s="58" t="s">
        <v>170</v>
      </c>
      <c r="O71" s="28"/>
    </row>
    <row r="72" spans="1:15" s="8" customFormat="1" ht="15" customHeight="1">
      <c r="A72" s="65"/>
      <c r="B72" s="32" t="s">
        <v>76</v>
      </c>
      <c r="C72" s="78" t="s">
        <v>109</v>
      </c>
      <c r="D72" s="33" t="s">
        <v>42</v>
      </c>
      <c r="E72" s="59" t="s">
        <v>139</v>
      </c>
      <c r="F72" s="53"/>
      <c r="G72" s="53" t="s">
        <v>135</v>
      </c>
      <c r="H72" s="34" t="s">
        <v>117</v>
      </c>
      <c r="I72" s="26" t="s">
        <v>19</v>
      </c>
      <c r="J72" s="35">
        <v>5</v>
      </c>
      <c r="K72" s="36">
        <v>17.9</v>
      </c>
      <c r="L72" s="31">
        <f t="shared" si="1"/>
        <v>89.5</v>
      </c>
      <c r="M72" s="58" t="s">
        <v>177</v>
      </c>
      <c r="O72" s="28"/>
    </row>
    <row r="73" spans="1:15" s="8" customFormat="1" ht="15" customHeight="1">
      <c r="A73" s="65"/>
      <c r="B73" s="32" t="s">
        <v>76</v>
      </c>
      <c r="C73" s="78" t="s">
        <v>127</v>
      </c>
      <c r="D73" s="33" t="s">
        <v>128</v>
      </c>
      <c r="E73" s="59" t="s">
        <v>139</v>
      </c>
      <c r="F73" s="53"/>
      <c r="G73" s="53" t="s">
        <v>135</v>
      </c>
      <c r="H73" s="34" t="s">
        <v>63</v>
      </c>
      <c r="I73" s="26" t="s">
        <v>19</v>
      </c>
      <c r="J73" s="35">
        <v>4</v>
      </c>
      <c r="K73" s="36">
        <v>536</v>
      </c>
      <c r="L73" s="31">
        <f>J73*K73</f>
        <v>2144</v>
      </c>
      <c r="M73" s="58" t="s">
        <v>169</v>
      </c>
      <c r="O73" s="28"/>
    </row>
    <row r="74" spans="1:15" s="8" customFormat="1" ht="15" customHeight="1">
      <c r="A74" s="65"/>
      <c r="B74" s="32" t="s">
        <v>76</v>
      </c>
      <c r="C74" s="78" t="s">
        <v>106</v>
      </c>
      <c r="D74" s="33" t="s">
        <v>107</v>
      </c>
      <c r="E74" s="59" t="s">
        <v>139</v>
      </c>
      <c r="F74" s="53"/>
      <c r="G74" s="53" t="s">
        <v>135</v>
      </c>
      <c r="H74" s="34" t="s">
        <v>108</v>
      </c>
      <c r="I74" s="26" t="s">
        <v>19</v>
      </c>
      <c r="J74" s="35">
        <v>1</v>
      </c>
      <c r="K74" s="36">
        <v>175</v>
      </c>
      <c r="L74" s="31">
        <f t="shared" si="1"/>
        <v>175</v>
      </c>
      <c r="M74" s="58" t="s">
        <v>172</v>
      </c>
      <c r="O74" s="28"/>
    </row>
    <row r="75" spans="1:15" s="8" customFormat="1" ht="15" customHeight="1">
      <c r="A75" s="65"/>
      <c r="B75" s="32" t="s">
        <v>76</v>
      </c>
      <c r="C75" s="71" t="s">
        <v>97</v>
      </c>
      <c r="D75" s="24" t="s">
        <v>98</v>
      </c>
      <c r="E75" s="52" t="s">
        <v>154</v>
      </c>
      <c r="F75" s="57"/>
      <c r="G75" s="50" t="s">
        <v>178</v>
      </c>
      <c r="I75" s="9" t="s">
        <v>41</v>
      </c>
      <c r="J75" s="83"/>
      <c r="K75" s="38"/>
      <c r="L75" s="31">
        <v>3640</v>
      </c>
      <c r="M75" s="58" t="s">
        <v>138</v>
      </c>
      <c r="O75" s="28"/>
    </row>
    <row r="76" spans="1:15" s="8" customFormat="1" ht="15" customHeight="1">
      <c r="A76" s="65"/>
      <c r="B76" s="32" t="s">
        <v>76</v>
      </c>
      <c r="C76" s="71" t="s">
        <v>97</v>
      </c>
      <c r="D76" s="24" t="s">
        <v>99</v>
      </c>
      <c r="E76" s="52" t="s">
        <v>154</v>
      </c>
      <c r="F76" s="57"/>
      <c r="G76" s="50" t="s">
        <v>178</v>
      </c>
      <c r="I76" s="9" t="s">
        <v>41</v>
      </c>
      <c r="J76" s="83"/>
      <c r="K76" s="38"/>
      <c r="L76" s="31">
        <v>16026</v>
      </c>
      <c r="M76" s="58" t="s">
        <v>138</v>
      </c>
      <c r="N76" s="31"/>
      <c r="O76" s="28" t="s">
        <v>20</v>
      </c>
    </row>
    <row r="77" spans="1:15" s="10" customFormat="1" ht="15" customHeight="1">
      <c r="A77" s="65"/>
      <c r="B77" s="46" t="s">
        <v>21</v>
      </c>
      <c r="C77" s="71"/>
      <c r="D77" s="24"/>
      <c r="E77" s="56"/>
      <c r="F77" s="56"/>
      <c r="G77" s="56"/>
      <c r="H77" s="23"/>
      <c r="I77" s="11"/>
      <c r="J77" s="84"/>
      <c r="K77" s="23"/>
      <c r="L77" s="41">
        <f>SUM(L32:L76)</f>
        <v>61580.7065</v>
      </c>
      <c r="M77" s="58"/>
      <c r="N77" s="28">
        <v>61580.71</v>
      </c>
      <c r="O77" s="15"/>
    </row>
    <row r="78" spans="1:15" s="10" customFormat="1" ht="15" customHeight="1">
      <c r="A78" s="65"/>
      <c r="B78" s="45"/>
      <c r="C78" s="71"/>
      <c r="D78" s="24"/>
      <c r="E78" s="56"/>
      <c r="F78" s="56"/>
      <c r="G78" s="56"/>
      <c r="H78" s="23"/>
      <c r="I78" s="11"/>
      <c r="J78" s="84"/>
      <c r="K78" s="11"/>
      <c r="L78" s="31"/>
      <c r="M78" s="58"/>
      <c r="N78" s="8" t="s">
        <v>20</v>
      </c>
      <c r="O78" s="15"/>
    </row>
    <row r="79" spans="1:15" s="10" customFormat="1" ht="15" customHeight="1">
      <c r="A79" s="67">
        <v>42094</v>
      </c>
      <c r="B79" s="16" t="s">
        <v>22</v>
      </c>
      <c r="C79" s="71"/>
      <c r="D79" s="24"/>
      <c r="E79" s="56"/>
      <c r="F79" s="56"/>
      <c r="G79" s="56"/>
      <c r="H79" s="25"/>
      <c r="I79" s="13"/>
      <c r="J79" s="19"/>
      <c r="K79" s="15"/>
      <c r="L79" s="27"/>
      <c r="M79" s="58"/>
      <c r="N79" s="8"/>
      <c r="O79" s="15"/>
    </row>
    <row r="80" spans="1:15" s="10" customFormat="1" ht="15" customHeight="1">
      <c r="A80" s="65"/>
      <c r="B80" s="32" t="s">
        <v>76</v>
      </c>
      <c r="C80" s="78" t="s">
        <v>140</v>
      </c>
      <c r="D80" s="24" t="s">
        <v>141</v>
      </c>
      <c r="E80" s="59" t="s">
        <v>139</v>
      </c>
      <c r="F80" s="56"/>
      <c r="G80" s="53" t="s">
        <v>135</v>
      </c>
      <c r="H80" s="34" t="s">
        <v>29</v>
      </c>
      <c r="I80" s="26" t="s">
        <v>30</v>
      </c>
      <c r="J80" s="35">
        <v>0.1</v>
      </c>
      <c r="K80" s="36">
        <v>147.17</v>
      </c>
      <c r="L80" s="31">
        <f>J80*K80</f>
        <v>14.716999999999999</v>
      </c>
      <c r="M80" s="58" t="s">
        <v>168</v>
      </c>
      <c r="N80" s="8"/>
      <c r="O80" s="15"/>
    </row>
    <row r="81" spans="1:15" s="10" customFormat="1" ht="15" customHeight="1">
      <c r="A81" s="65"/>
      <c r="B81" s="32" t="s">
        <v>76</v>
      </c>
      <c r="C81" s="69" t="s">
        <v>142</v>
      </c>
      <c r="D81" s="24" t="s">
        <v>143</v>
      </c>
      <c r="E81" s="59" t="s">
        <v>139</v>
      </c>
      <c r="F81" s="56"/>
      <c r="G81" s="53" t="s">
        <v>135</v>
      </c>
      <c r="H81" s="25" t="s">
        <v>144</v>
      </c>
      <c r="I81" s="26" t="s">
        <v>19</v>
      </c>
      <c r="J81" s="35">
        <v>1</v>
      </c>
      <c r="K81" s="36">
        <v>57.37</v>
      </c>
      <c r="L81" s="31">
        <f>J81*K81</f>
        <v>57.37</v>
      </c>
      <c r="M81" s="58" t="s">
        <v>164</v>
      </c>
      <c r="N81" s="8"/>
      <c r="O81" s="15"/>
    </row>
    <row r="82" spans="1:15" s="10" customFormat="1" ht="15" customHeight="1">
      <c r="A82" s="65"/>
      <c r="B82" s="32" t="s">
        <v>76</v>
      </c>
      <c r="C82" s="78" t="s">
        <v>145</v>
      </c>
      <c r="D82" s="24" t="s">
        <v>146</v>
      </c>
      <c r="E82" s="53" t="s">
        <v>136</v>
      </c>
      <c r="F82" s="56"/>
      <c r="G82" s="53" t="s">
        <v>135</v>
      </c>
      <c r="H82" s="25" t="s">
        <v>147</v>
      </c>
      <c r="I82" s="26" t="s">
        <v>19</v>
      </c>
      <c r="J82" s="35">
        <v>2</v>
      </c>
      <c r="K82" s="36">
        <v>23.1</v>
      </c>
      <c r="L82" s="31">
        <f>J82*K82</f>
        <v>46.2</v>
      </c>
      <c r="M82" s="58" t="s">
        <v>180</v>
      </c>
      <c r="N82" s="8"/>
      <c r="O82" s="15"/>
    </row>
    <row r="83" spans="1:15" s="10" customFormat="1" ht="15" customHeight="1">
      <c r="A83" s="65"/>
      <c r="B83" s="32" t="s">
        <v>76</v>
      </c>
      <c r="C83" s="78" t="s">
        <v>24</v>
      </c>
      <c r="D83" s="24" t="s">
        <v>149</v>
      </c>
      <c r="E83" s="53" t="s">
        <v>136</v>
      </c>
      <c r="F83" s="56"/>
      <c r="G83" s="53" t="s">
        <v>135</v>
      </c>
      <c r="H83" s="25" t="s">
        <v>148</v>
      </c>
      <c r="I83" s="26" t="s">
        <v>30</v>
      </c>
      <c r="J83" s="35">
        <v>1</v>
      </c>
      <c r="K83" s="36">
        <v>65</v>
      </c>
      <c r="L83" s="31">
        <f>J83*K83</f>
        <v>65</v>
      </c>
      <c r="M83" s="58" t="s">
        <v>179</v>
      </c>
      <c r="N83" s="8"/>
      <c r="O83" s="15"/>
    </row>
    <row r="84" spans="1:15" s="10" customFormat="1" ht="15" customHeight="1">
      <c r="A84" s="65"/>
      <c r="B84" s="32" t="s">
        <v>76</v>
      </c>
      <c r="C84" s="78" t="s">
        <v>97</v>
      </c>
      <c r="D84" s="24" t="s">
        <v>130</v>
      </c>
      <c r="E84" s="52" t="s">
        <v>154</v>
      </c>
      <c r="F84" s="56"/>
      <c r="G84" s="53" t="s">
        <v>178</v>
      </c>
      <c r="H84" s="25"/>
      <c r="I84" s="26" t="s">
        <v>41</v>
      </c>
      <c r="J84" s="35"/>
      <c r="K84" s="36"/>
      <c r="L84" s="31">
        <v>10165</v>
      </c>
      <c r="M84" s="58" t="s">
        <v>155</v>
      </c>
      <c r="N84" s="8"/>
      <c r="O84" s="15"/>
    </row>
    <row r="85" spans="1:15" s="8" customFormat="1" ht="15" customHeight="1">
      <c r="A85" s="65"/>
      <c r="B85" s="131" t="s">
        <v>21</v>
      </c>
      <c r="C85" s="142"/>
      <c r="D85" s="24"/>
      <c r="E85" s="24"/>
      <c r="F85" s="24"/>
      <c r="G85" s="24"/>
      <c r="H85" s="25"/>
      <c r="I85" s="25"/>
      <c r="J85" s="216"/>
      <c r="K85" s="28"/>
      <c r="L85" s="27">
        <f>SUM(L80:L84)</f>
        <v>10348.287</v>
      </c>
      <c r="M85" s="28"/>
      <c r="N85" s="28">
        <v>10348.29</v>
      </c>
      <c r="O85" s="28"/>
    </row>
    <row r="86" spans="1:15" s="10" customFormat="1" ht="15" customHeight="1">
      <c r="A86" s="65"/>
      <c r="B86" s="11"/>
      <c r="C86" s="69"/>
      <c r="D86" s="24"/>
      <c r="E86" s="56"/>
      <c r="F86" s="56"/>
      <c r="G86" s="56"/>
      <c r="H86" s="23"/>
      <c r="I86" s="11"/>
      <c r="J86" s="84"/>
      <c r="K86" s="44"/>
      <c r="L86" s="31"/>
      <c r="M86" s="58" t="s">
        <v>20</v>
      </c>
      <c r="N86" s="28" t="s">
        <v>20</v>
      </c>
      <c r="O86" s="15" t="s">
        <v>20</v>
      </c>
    </row>
    <row r="87" spans="1:15" s="10" customFormat="1" ht="15" customHeight="1">
      <c r="A87" s="67">
        <v>42124</v>
      </c>
      <c r="B87" s="16" t="s">
        <v>31</v>
      </c>
      <c r="C87" s="69"/>
      <c r="D87" s="24"/>
      <c r="E87" s="56"/>
      <c r="F87" s="56"/>
      <c r="G87" s="56"/>
      <c r="H87" s="23"/>
      <c r="I87" s="11"/>
      <c r="J87" s="84"/>
      <c r="K87" s="44"/>
      <c r="L87" s="31"/>
      <c r="M87" s="58"/>
      <c r="N87" s="8"/>
      <c r="O87" s="15"/>
    </row>
    <row r="88" spans="1:15" s="10" customFormat="1" ht="15" customHeight="1">
      <c r="A88" s="65"/>
      <c r="B88" s="32" t="s">
        <v>76</v>
      </c>
      <c r="C88" s="78" t="s">
        <v>182</v>
      </c>
      <c r="D88" s="39" t="s">
        <v>183</v>
      </c>
      <c r="E88" s="59" t="s">
        <v>139</v>
      </c>
      <c r="F88" s="54"/>
      <c r="G88" s="54" t="s">
        <v>135</v>
      </c>
      <c r="H88" s="39" t="s">
        <v>63</v>
      </c>
      <c r="I88" s="29" t="s">
        <v>19</v>
      </c>
      <c r="J88" s="42">
        <v>2</v>
      </c>
      <c r="K88" s="30">
        <v>476</v>
      </c>
      <c r="L88" s="31">
        <f aca="true" t="shared" si="3" ref="L88:L98">J88*K88</f>
        <v>952</v>
      </c>
      <c r="M88" s="60" t="s">
        <v>181</v>
      </c>
      <c r="N88" s="8"/>
      <c r="O88" s="15"/>
    </row>
    <row r="89" spans="1:15" s="10" customFormat="1" ht="15" customHeight="1">
      <c r="A89" s="65"/>
      <c r="B89" s="32" t="s">
        <v>76</v>
      </c>
      <c r="C89" s="78" t="s">
        <v>182</v>
      </c>
      <c r="D89" s="39" t="s">
        <v>183</v>
      </c>
      <c r="E89" s="59" t="s">
        <v>139</v>
      </c>
      <c r="F89" s="54"/>
      <c r="G89" s="54" t="s">
        <v>135</v>
      </c>
      <c r="H89" s="39" t="s">
        <v>23</v>
      </c>
      <c r="I89" s="29" t="s">
        <v>19</v>
      </c>
      <c r="J89" s="42">
        <v>1</v>
      </c>
      <c r="K89" s="30">
        <v>37</v>
      </c>
      <c r="L89" s="31">
        <f t="shared" si="3"/>
        <v>37</v>
      </c>
      <c r="M89" s="60" t="s">
        <v>184</v>
      </c>
      <c r="N89" s="8"/>
      <c r="O89" s="15"/>
    </row>
    <row r="90" spans="1:15" s="10" customFormat="1" ht="15" customHeight="1">
      <c r="A90" s="65"/>
      <c r="B90" s="32" t="s">
        <v>76</v>
      </c>
      <c r="C90" s="78" t="s">
        <v>182</v>
      </c>
      <c r="D90" s="39" t="s">
        <v>183</v>
      </c>
      <c r="E90" s="59" t="s">
        <v>139</v>
      </c>
      <c r="F90" s="53"/>
      <c r="G90" s="53" t="s">
        <v>135</v>
      </c>
      <c r="H90" s="34" t="s">
        <v>49</v>
      </c>
      <c r="I90" s="26" t="s">
        <v>19</v>
      </c>
      <c r="J90" s="35">
        <v>1</v>
      </c>
      <c r="K90" s="36">
        <v>44</v>
      </c>
      <c r="L90" s="31">
        <f t="shared" si="3"/>
        <v>44</v>
      </c>
      <c r="M90" s="58" t="s">
        <v>185</v>
      </c>
      <c r="N90" s="8"/>
      <c r="O90" s="15"/>
    </row>
    <row r="91" spans="1:15" s="10" customFormat="1" ht="15" customHeight="1">
      <c r="A91" s="65"/>
      <c r="B91" s="32" t="s">
        <v>76</v>
      </c>
      <c r="C91" s="78" t="s">
        <v>24</v>
      </c>
      <c r="D91" s="33" t="s">
        <v>189</v>
      </c>
      <c r="E91" s="53" t="s">
        <v>136</v>
      </c>
      <c r="F91" s="53"/>
      <c r="G91" s="53" t="s">
        <v>135</v>
      </c>
      <c r="H91" s="34" t="s">
        <v>48</v>
      </c>
      <c r="I91" s="26" t="s">
        <v>19</v>
      </c>
      <c r="J91" s="35">
        <v>5</v>
      </c>
      <c r="K91" s="36">
        <v>25</v>
      </c>
      <c r="L91" s="31">
        <f t="shared" si="3"/>
        <v>125</v>
      </c>
      <c r="M91" s="58" t="s">
        <v>190</v>
      </c>
      <c r="N91" s="8"/>
      <c r="O91" s="15"/>
    </row>
    <row r="92" spans="1:15" s="10" customFormat="1" ht="15" customHeight="1">
      <c r="A92" s="65"/>
      <c r="B92" s="32" t="s">
        <v>76</v>
      </c>
      <c r="C92" s="78" t="s">
        <v>24</v>
      </c>
      <c r="D92" s="33" t="s">
        <v>191</v>
      </c>
      <c r="E92" s="53" t="s">
        <v>136</v>
      </c>
      <c r="F92" s="53"/>
      <c r="G92" s="53" t="s">
        <v>135</v>
      </c>
      <c r="H92" s="34" t="s">
        <v>40</v>
      </c>
      <c r="I92" s="26" t="s">
        <v>19</v>
      </c>
      <c r="J92" s="35">
        <v>3</v>
      </c>
      <c r="K92" s="36">
        <v>251</v>
      </c>
      <c r="L92" s="31">
        <f t="shared" si="3"/>
        <v>753</v>
      </c>
      <c r="M92" s="58" t="s">
        <v>190</v>
      </c>
      <c r="N92" s="8"/>
      <c r="O92" s="15"/>
    </row>
    <row r="93" spans="1:15" s="10" customFormat="1" ht="15" customHeight="1">
      <c r="A93" s="65"/>
      <c r="B93" s="32" t="s">
        <v>76</v>
      </c>
      <c r="C93" s="78" t="s">
        <v>192</v>
      </c>
      <c r="D93" s="33" t="s">
        <v>42</v>
      </c>
      <c r="E93" s="53" t="s">
        <v>139</v>
      </c>
      <c r="F93" s="53"/>
      <c r="G93" s="53" t="s">
        <v>135</v>
      </c>
      <c r="H93" s="34" t="s">
        <v>193</v>
      </c>
      <c r="I93" s="26" t="s">
        <v>19</v>
      </c>
      <c r="J93" s="35">
        <v>2</v>
      </c>
      <c r="K93" s="36">
        <v>99.4</v>
      </c>
      <c r="L93" s="31">
        <f t="shared" si="3"/>
        <v>198.8</v>
      </c>
      <c r="M93" s="58" t="s">
        <v>194</v>
      </c>
      <c r="N93" s="8"/>
      <c r="O93" s="15"/>
    </row>
    <row r="94" spans="1:15" s="10" customFormat="1" ht="15" customHeight="1">
      <c r="A94" s="65"/>
      <c r="B94" s="32" t="s">
        <v>76</v>
      </c>
      <c r="C94" s="78" t="s">
        <v>196</v>
      </c>
      <c r="D94" s="33" t="s">
        <v>42</v>
      </c>
      <c r="E94" s="53" t="s">
        <v>139</v>
      </c>
      <c r="F94" s="53"/>
      <c r="G94" s="53" t="s">
        <v>135</v>
      </c>
      <c r="H94" s="34" t="s">
        <v>195</v>
      </c>
      <c r="I94" s="26" t="s">
        <v>19</v>
      </c>
      <c r="J94" s="35">
        <v>2</v>
      </c>
      <c r="K94" s="36">
        <v>42.47</v>
      </c>
      <c r="L94" s="31">
        <f t="shared" si="3"/>
        <v>84.94</v>
      </c>
      <c r="M94" s="58" t="s">
        <v>181</v>
      </c>
      <c r="N94" s="8"/>
      <c r="O94" s="15"/>
    </row>
    <row r="95" spans="1:15" s="10" customFormat="1" ht="15" customHeight="1">
      <c r="A95" s="65"/>
      <c r="B95" s="32" t="s">
        <v>76</v>
      </c>
      <c r="C95" s="78" t="s">
        <v>196</v>
      </c>
      <c r="D95" s="33" t="s">
        <v>42</v>
      </c>
      <c r="E95" s="53" t="s">
        <v>139</v>
      </c>
      <c r="F95" s="53"/>
      <c r="G95" s="53" t="s">
        <v>135</v>
      </c>
      <c r="H95" s="34" t="s">
        <v>152</v>
      </c>
      <c r="I95" s="26" t="s">
        <v>34</v>
      </c>
      <c r="J95" s="35">
        <v>1.5</v>
      </c>
      <c r="K95" s="36">
        <v>8.47</v>
      </c>
      <c r="L95" s="31">
        <f t="shared" si="3"/>
        <v>12.705000000000002</v>
      </c>
      <c r="M95" s="58" t="s">
        <v>181</v>
      </c>
      <c r="N95" s="8"/>
      <c r="O95" s="15"/>
    </row>
    <row r="96" spans="1:15" s="10" customFormat="1" ht="15" customHeight="1">
      <c r="A96" s="65"/>
      <c r="B96" s="32" t="s">
        <v>76</v>
      </c>
      <c r="C96" s="78" t="s">
        <v>196</v>
      </c>
      <c r="D96" s="33" t="s">
        <v>42</v>
      </c>
      <c r="E96" s="53" t="s">
        <v>139</v>
      </c>
      <c r="F96" s="53"/>
      <c r="G96" s="53" t="s">
        <v>135</v>
      </c>
      <c r="H96" s="34" t="s">
        <v>144</v>
      </c>
      <c r="I96" s="26" t="s">
        <v>19</v>
      </c>
      <c r="J96" s="35">
        <v>2</v>
      </c>
      <c r="K96" s="36">
        <v>54.37</v>
      </c>
      <c r="L96" s="31">
        <f t="shared" si="3"/>
        <v>108.74</v>
      </c>
      <c r="M96" s="58" t="s">
        <v>164</v>
      </c>
      <c r="N96" s="8"/>
      <c r="O96" s="15"/>
    </row>
    <row r="97" spans="1:15" s="10" customFormat="1" ht="15" customHeight="1">
      <c r="A97" s="65"/>
      <c r="B97" s="32" t="s">
        <v>76</v>
      </c>
      <c r="C97" s="78" t="s">
        <v>196</v>
      </c>
      <c r="D97" s="33" t="s">
        <v>42</v>
      </c>
      <c r="E97" s="53" t="s">
        <v>139</v>
      </c>
      <c r="F97" s="53"/>
      <c r="G97" s="53" t="s">
        <v>135</v>
      </c>
      <c r="H97" s="34" t="s">
        <v>197</v>
      </c>
      <c r="I97" s="26" t="s">
        <v>19</v>
      </c>
      <c r="J97" s="35">
        <v>2</v>
      </c>
      <c r="K97" s="36">
        <v>165.97</v>
      </c>
      <c r="L97" s="31">
        <f t="shared" si="3"/>
        <v>331.94</v>
      </c>
      <c r="M97" s="58" t="s">
        <v>175</v>
      </c>
      <c r="N97" s="8"/>
      <c r="O97" s="15"/>
    </row>
    <row r="98" spans="1:15" s="10" customFormat="1" ht="15" customHeight="1">
      <c r="A98" s="65"/>
      <c r="B98" s="32" t="s">
        <v>76</v>
      </c>
      <c r="C98" s="78" t="s">
        <v>198</v>
      </c>
      <c r="D98" s="33" t="s">
        <v>199</v>
      </c>
      <c r="E98" s="53" t="s">
        <v>136</v>
      </c>
      <c r="F98" s="53"/>
      <c r="G98" s="53" t="s">
        <v>135</v>
      </c>
      <c r="H98" s="34" t="s">
        <v>29</v>
      </c>
      <c r="I98" s="26" t="s">
        <v>30</v>
      </c>
      <c r="J98" s="35">
        <v>0.1</v>
      </c>
      <c r="K98" s="36">
        <v>147.17</v>
      </c>
      <c r="L98" s="31">
        <f t="shared" si="3"/>
        <v>14.716999999999999</v>
      </c>
      <c r="M98" s="60" t="s">
        <v>181</v>
      </c>
      <c r="N98" s="8" t="s">
        <v>20</v>
      </c>
      <c r="O98" s="15" t="s">
        <v>20</v>
      </c>
    </row>
    <row r="99" spans="1:15" s="8" customFormat="1" ht="15" customHeight="1">
      <c r="A99" s="65"/>
      <c r="B99" s="131" t="s">
        <v>21</v>
      </c>
      <c r="C99" s="32"/>
      <c r="D99" s="24"/>
      <c r="E99" s="24"/>
      <c r="F99" s="24"/>
      <c r="G99" s="24"/>
      <c r="H99" s="25"/>
      <c r="I99" s="25"/>
      <c r="J99" s="163"/>
      <c r="K99" s="28"/>
      <c r="L99" s="27">
        <f>SUM(L88:L98)</f>
        <v>2662.842</v>
      </c>
      <c r="M99" s="28"/>
      <c r="N99" s="31">
        <v>2662.84</v>
      </c>
      <c r="O99" s="28"/>
    </row>
    <row r="100" spans="1:15" s="10" customFormat="1" ht="15" customHeight="1">
      <c r="A100" s="63"/>
      <c r="C100" s="76"/>
      <c r="D100" s="8"/>
      <c r="E100" s="50"/>
      <c r="F100" s="50"/>
      <c r="G100" s="50"/>
      <c r="H100" s="8"/>
      <c r="J100" s="82"/>
      <c r="K100" s="15"/>
      <c r="L100" s="128"/>
      <c r="M100" s="50"/>
      <c r="N100" s="8"/>
      <c r="O100" s="15"/>
    </row>
    <row r="101" spans="1:15" s="10" customFormat="1" ht="15" customHeight="1">
      <c r="A101" s="64">
        <v>42155</v>
      </c>
      <c r="B101" s="18" t="s">
        <v>32</v>
      </c>
      <c r="C101" s="76"/>
      <c r="D101" s="8"/>
      <c r="E101" s="50"/>
      <c r="F101" s="50"/>
      <c r="G101" s="50"/>
      <c r="H101" s="8"/>
      <c r="J101" s="82"/>
      <c r="K101" s="15"/>
      <c r="L101" s="128"/>
      <c r="M101" s="50"/>
      <c r="N101" s="8"/>
      <c r="O101" s="15"/>
    </row>
    <row r="102" spans="1:15" s="10" customFormat="1" ht="15" customHeight="1">
      <c r="A102" s="65"/>
      <c r="B102" s="32" t="s">
        <v>76</v>
      </c>
      <c r="C102" s="32" t="s">
        <v>24</v>
      </c>
      <c r="D102" s="33" t="s">
        <v>215</v>
      </c>
      <c r="E102" s="53" t="s">
        <v>136</v>
      </c>
      <c r="F102" s="53"/>
      <c r="G102" s="53" t="s">
        <v>135</v>
      </c>
      <c r="H102" s="34" t="s">
        <v>216</v>
      </c>
      <c r="I102" s="26" t="s">
        <v>30</v>
      </c>
      <c r="J102" s="35">
        <v>30</v>
      </c>
      <c r="K102" s="36">
        <v>40.97</v>
      </c>
      <c r="L102" s="31">
        <f aca="true" t="shared" si="4" ref="L102:L141">J102*K102</f>
        <v>1229.1</v>
      </c>
      <c r="M102" s="58" t="s">
        <v>217</v>
      </c>
      <c r="N102" s="28"/>
      <c r="O102" s="15"/>
    </row>
    <row r="103" spans="1:15" s="10" customFormat="1" ht="15" customHeight="1">
      <c r="A103" s="65"/>
      <c r="B103" s="32" t="s">
        <v>76</v>
      </c>
      <c r="C103" s="32" t="s">
        <v>24</v>
      </c>
      <c r="D103" s="33" t="s">
        <v>226</v>
      </c>
      <c r="E103" s="53" t="s">
        <v>136</v>
      </c>
      <c r="F103" s="53"/>
      <c r="G103" s="53" t="s">
        <v>135</v>
      </c>
      <c r="H103" s="34" t="s">
        <v>218</v>
      </c>
      <c r="I103" s="26" t="s">
        <v>19</v>
      </c>
      <c r="J103" s="35">
        <v>1</v>
      </c>
      <c r="K103" s="36">
        <v>200</v>
      </c>
      <c r="L103" s="31">
        <f t="shared" si="4"/>
        <v>200</v>
      </c>
      <c r="M103" s="58" t="s">
        <v>207</v>
      </c>
      <c r="N103" s="28"/>
      <c r="O103" s="15"/>
    </row>
    <row r="104" spans="1:15" s="10" customFormat="1" ht="15" customHeight="1">
      <c r="A104" s="65"/>
      <c r="B104" s="32" t="s">
        <v>76</v>
      </c>
      <c r="C104" s="32" t="s">
        <v>24</v>
      </c>
      <c r="D104" s="33" t="s">
        <v>227</v>
      </c>
      <c r="E104" s="53" t="s">
        <v>136</v>
      </c>
      <c r="F104" s="53"/>
      <c r="G104" s="53" t="s">
        <v>135</v>
      </c>
      <c r="H104" s="34" t="s">
        <v>122</v>
      </c>
      <c r="I104" s="26" t="s">
        <v>34</v>
      </c>
      <c r="J104" s="35">
        <v>4</v>
      </c>
      <c r="K104" s="36">
        <v>197.9</v>
      </c>
      <c r="L104" s="31">
        <f t="shared" si="4"/>
        <v>791.6</v>
      </c>
      <c r="M104" s="58" t="s">
        <v>202</v>
      </c>
      <c r="N104" s="28"/>
      <c r="O104" s="15"/>
    </row>
    <row r="105" spans="1:15" s="10" customFormat="1" ht="15" customHeight="1">
      <c r="A105" s="65"/>
      <c r="B105" s="32" t="s">
        <v>76</v>
      </c>
      <c r="C105" s="32" t="s">
        <v>24</v>
      </c>
      <c r="D105" s="33" t="s">
        <v>227</v>
      </c>
      <c r="E105" s="53" t="s">
        <v>136</v>
      </c>
      <c r="F105" s="53"/>
      <c r="G105" s="53" t="s">
        <v>135</v>
      </c>
      <c r="H105" s="34" t="s">
        <v>219</v>
      </c>
      <c r="I105" s="26" t="s">
        <v>34</v>
      </c>
      <c r="J105" s="35">
        <v>1</v>
      </c>
      <c r="K105" s="36">
        <v>82.7</v>
      </c>
      <c r="L105" s="31">
        <f t="shared" si="4"/>
        <v>82.7</v>
      </c>
      <c r="M105" s="58" t="s">
        <v>202</v>
      </c>
      <c r="N105" s="28"/>
      <c r="O105" s="15"/>
    </row>
    <row r="106" spans="1:15" s="10" customFormat="1" ht="15" customHeight="1">
      <c r="A106" s="65"/>
      <c r="B106" s="32" t="s">
        <v>76</v>
      </c>
      <c r="C106" s="32" t="s">
        <v>24</v>
      </c>
      <c r="D106" s="33" t="s">
        <v>227</v>
      </c>
      <c r="E106" s="53" t="s">
        <v>136</v>
      </c>
      <c r="F106" s="53"/>
      <c r="G106" s="53" t="s">
        <v>135</v>
      </c>
      <c r="H106" s="34" t="s">
        <v>220</v>
      </c>
      <c r="I106" s="26" t="s">
        <v>19</v>
      </c>
      <c r="J106" s="35">
        <v>1</v>
      </c>
      <c r="K106" s="36">
        <v>91.1</v>
      </c>
      <c r="L106" s="31">
        <f t="shared" si="4"/>
        <v>91.1</v>
      </c>
      <c r="M106" s="58" t="s">
        <v>202</v>
      </c>
      <c r="N106" s="28"/>
      <c r="O106" s="15"/>
    </row>
    <row r="107" spans="1:15" s="10" customFormat="1" ht="15" customHeight="1">
      <c r="A107" s="65"/>
      <c r="B107" s="32" t="s">
        <v>76</v>
      </c>
      <c r="C107" s="32" t="s">
        <v>24</v>
      </c>
      <c r="D107" s="33" t="s">
        <v>227</v>
      </c>
      <c r="E107" s="53" t="s">
        <v>136</v>
      </c>
      <c r="F107" s="53"/>
      <c r="G107" s="53" t="s">
        <v>135</v>
      </c>
      <c r="H107" s="34" t="s">
        <v>221</v>
      </c>
      <c r="I107" s="26" t="s">
        <v>19</v>
      </c>
      <c r="J107" s="35">
        <v>2</v>
      </c>
      <c r="K107" s="36">
        <v>9.6</v>
      </c>
      <c r="L107" s="31">
        <f t="shared" si="4"/>
        <v>19.2</v>
      </c>
      <c r="M107" s="58" t="s">
        <v>202</v>
      </c>
      <c r="N107" s="28"/>
      <c r="O107" s="15"/>
    </row>
    <row r="108" spans="1:15" s="10" customFormat="1" ht="15" customHeight="1">
      <c r="A108" s="65"/>
      <c r="B108" s="32" t="s">
        <v>76</v>
      </c>
      <c r="C108" s="32" t="s">
        <v>24</v>
      </c>
      <c r="D108" s="33" t="s">
        <v>227</v>
      </c>
      <c r="E108" s="53" t="s">
        <v>136</v>
      </c>
      <c r="F108" s="53"/>
      <c r="G108" s="53" t="s">
        <v>135</v>
      </c>
      <c r="H108" s="34" t="s">
        <v>186</v>
      </c>
      <c r="I108" s="26" t="s">
        <v>19</v>
      </c>
      <c r="J108" s="35">
        <v>1</v>
      </c>
      <c r="K108" s="36">
        <v>42.9</v>
      </c>
      <c r="L108" s="31">
        <f t="shared" si="4"/>
        <v>42.9</v>
      </c>
      <c r="M108" s="58" t="s">
        <v>202</v>
      </c>
      <c r="N108" s="28"/>
      <c r="O108" s="15"/>
    </row>
    <row r="109" spans="1:15" s="10" customFormat="1" ht="15" customHeight="1">
      <c r="A109" s="65"/>
      <c r="B109" s="32" t="s">
        <v>76</v>
      </c>
      <c r="C109" s="32" t="s">
        <v>24</v>
      </c>
      <c r="D109" s="33" t="s">
        <v>227</v>
      </c>
      <c r="E109" s="53" t="s">
        <v>136</v>
      </c>
      <c r="F109" s="53"/>
      <c r="G109" s="53" t="s">
        <v>135</v>
      </c>
      <c r="H109" s="34" t="s">
        <v>187</v>
      </c>
      <c r="I109" s="26" t="s">
        <v>19</v>
      </c>
      <c r="J109" s="35">
        <v>1</v>
      </c>
      <c r="K109" s="36">
        <v>13.6</v>
      </c>
      <c r="L109" s="31">
        <f t="shared" si="4"/>
        <v>13.6</v>
      </c>
      <c r="M109" s="58" t="s">
        <v>202</v>
      </c>
      <c r="N109" s="28"/>
      <c r="O109" s="15"/>
    </row>
    <row r="110" spans="1:15" s="10" customFormat="1" ht="15" customHeight="1">
      <c r="A110" s="65"/>
      <c r="B110" s="32" t="s">
        <v>76</v>
      </c>
      <c r="C110" s="32" t="s">
        <v>24</v>
      </c>
      <c r="D110" s="33" t="s">
        <v>227</v>
      </c>
      <c r="E110" s="53" t="s">
        <v>136</v>
      </c>
      <c r="F110" s="53"/>
      <c r="G110" s="53" t="s">
        <v>135</v>
      </c>
      <c r="H110" s="34" t="s">
        <v>129</v>
      </c>
      <c r="I110" s="26" t="s">
        <v>34</v>
      </c>
      <c r="J110" s="35">
        <v>1</v>
      </c>
      <c r="K110" s="36">
        <v>132.7</v>
      </c>
      <c r="L110" s="31">
        <f t="shared" si="4"/>
        <v>132.7</v>
      </c>
      <c r="M110" s="58" t="s">
        <v>202</v>
      </c>
      <c r="N110" s="28"/>
      <c r="O110" s="15"/>
    </row>
    <row r="111" spans="1:15" s="10" customFormat="1" ht="15" customHeight="1">
      <c r="A111" s="65"/>
      <c r="B111" s="32" t="s">
        <v>76</v>
      </c>
      <c r="C111" s="32" t="s">
        <v>24</v>
      </c>
      <c r="D111" s="33" t="s">
        <v>227</v>
      </c>
      <c r="E111" s="53" t="s">
        <v>136</v>
      </c>
      <c r="F111" s="53"/>
      <c r="G111" s="53" t="s">
        <v>135</v>
      </c>
      <c r="H111" s="34" t="s">
        <v>203</v>
      </c>
      <c r="I111" s="26" t="s">
        <v>19</v>
      </c>
      <c r="J111" s="35">
        <v>1</v>
      </c>
      <c r="K111" s="36">
        <v>429</v>
      </c>
      <c r="L111" s="31">
        <f t="shared" si="4"/>
        <v>429</v>
      </c>
      <c r="M111" s="58" t="s">
        <v>202</v>
      </c>
      <c r="N111" s="28"/>
      <c r="O111" s="15"/>
    </row>
    <row r="112" spans="1:15" s="10" customFormat="1" ht="15" customHeight="1">
      <c r="A112" s="65"/>
      <c r="B112" s="32" t="s">
        <v>76</v>
      </c>
      <c r="C112" s="32" t="s">
        <v>24</v>
      </c>
      <c r="D112" s="33" t="s">
        <v>227</v>
      </c>
      <c r="E112" s="53" t="s">
        <v>136</v>
      </c>
      <c r="F112" s="53"/>
      <c r="G112" s="53" t="s">
        <v>135</v>
      </c>
      <c r="H112" s="34" t="s">
        <v>54</v>
      </c>
      <c r="I112" s="26" t="s">
        <v>19</v>
      </c>
      <c r="J112" s="35">
        <v>1</v>
      </c>
      <c r="K112" s="36">
        <v>457.5</v>
      </c>
      <c r="L112" s="31">
        <f t="shared" si="4"/>
        <v>457.5</v>
      </c>
      <c r="M112" s="58" t="s">
        <v>202</v>
      </c>
      <c r="N112" s="28"/>
      <c r="O112" s="15"/>
    </row>
    <row r="113" spans="1:15" s="10" customFormat="1" ht="15" customHeight="1">
      <c r="A113" s="65"/>
      <c r="B113" s="32" t="s">
        <v>76</v>
      </c>
      <c r="C113" s="32" t="s">
        <v>24</v>
      </c>
      <c r="D113" s="33" t="s">
        <v>227</v>
      </c>
      <c r="E113" s="53" t="s">
        <v>136</v>
      </c>
      <c r="F113" s="53"/>
      <c r="G113" s="53" t="s">
        <v>135</v>
      </c>
      <c r="H113" s="34" t="s">
        <v>40</v>
      </c>
      <c r="I113" s="26" t="s">
        <v>19</v>
      </c>
      <c r="J113" s="35">
        <v>2</v>
      </c>
      <c r="K113" s="36">
        <v>198</v>
      </c>
      <c r="L113" s="31">
        <f t="shared" si="4"/>
        <v>396</v>
      </c>
      <c r="M113" s="58" t="s">
        <v>205</v>
      </c>
      <c r="N113" s="28"/>
      <c r="O113" s="15"/>
    </row>
    <row r="114" spans="1:15" s="10" customFormat="1" ht="15" customHeight="1">
      <c r="A114" s="65"/>
      <c r="B114" s="32" t="s">
        <v>76</v>
      </c>
      <c r="C114" s="32" t="s">
        <v>24</v>
      </c>
      <c r="D114" s="33" t="s">
        <v>227</v>
      </c>
      <c r="E114" s="53" t="s">
        <v>136</v>
      </c>
      <c r="F114" s="53"/>
      <c r="G114" s="53" t="s">
        <v>135</v>
      </c>
      <c r="H114" s="34" t="s">
        <v>100</v>
      </c>
      <c r="I114" s="26" t="s">
        <v>19</v>
      </c>
      <c r="J114" s="35">
        <v>4</v>
      </c>
      <c r="K114" s="36">
        <v>33</v>
      </c>
      <c r="L114" s="31">
        <f t="shared" si="4"/>
        <v>132</v>
      </c>
      <c r="M114" s="58" t="s">
        <v>205</v>
      </c>
      <c r="N114" s="28"/>
      <c r="O114" s="15"/>
    </row>
    <row r="115" spans="1:15" s="10" customFormat="1" ht="15" customHeight="1">
      <c r="A115" s="65"/>
      <c r="B115" s="32" t="s">
        <v>76</v>
      </c>
      <c r="C115" s="32" t="s">
        <v>24</v>
      </c>
      <c r="D115" s="33" t="s">
        <v>227</v>
      </c>
      <c r="E115" s="53" t="s">
        <v>136</v>
      </c>
      <c r="F115" s="53"/>
      <c r="G115" s="53" t="s">
        <v>135</v>
      </c>
      <c r="H115" s="34" t="s">
        <v>222</v>
      </c>
      <c r="I115" s="26" t="s">
        <v>19</v>
      </c>
      <c r="J115" s="35">
        <v>2</v>
      </c>
      <c r="K115" s="36">
        <v>144</v>
      </c>
      <c r="L115" s="31">
        <f t="shared" si="4"/>
        <v>288</v>
      </c>
      <c r="M115" s="58" t="s">
        <v>205</v>
      </c>
      <c r="N115" s="28"/>
      <c r="O115" s="15"/>
    </row>
    <row r="116" spans="1:15" s="10" customFormat="1" ht="15" customHeight="1">
      <c r="A116" s="65"/>
      <c r="B116" s="32" t="s">
        <v>76</v>
      </c>
      <c r="C116" s="32" t="s">
        <v>24</v>
      </c>
      <c r="D116" s="33" t="s">
        <v>227</v>
      </c>
      <c r="E116" s="53" t="s">
        <v>136</v>
      </c>
      <c r="F116" s="53"/>
      <c r="G116" s="53" t="s">
        <v>135</v>
      </c>
      <c r="H116" s="34" t="s">
        <v>223</v>
      </c>
      <c r="I116" s="26" t="s">
        <v>19</v>
      </c>
      <c r="J116" s="35">
        <v>2</v>
      </c>
      <c r="K116" s="36">
        <v>105</v>
      </c>
      <c r="L116" s="31">
        <f t="shared" si="4"/>
        <v>210</v>
      </c>
      <c r="M116" s="58" t="s">
        <v>205</v>
      </c>
      <c r="N116" s="28"/>
      <c r="O116" s="15"/>
    </row>
    <row r="117" spans="1:15" s="10" customFormat="1" ht="15" customHeight="1">
      <c r="A117" s="65"/>
      <c r="B117" s="32" t="s">
        <v>76</v>
      </c>
      <c r="C117" s="32" t="s">
        <v>24</v>
      </c>
      <c r="D117" s="33" t="s">
        <v>227</v>
      </c>
      <c r="E117" s="53" t="s">
        <v>136</v>
      </c>
      <c r="F117" s="53"/>
      <c r="G117" s="53" t="s">
        <v>135</v>
      </c>
      <c r="H117" s="34" t="s">
        <v>204</v>
      </c>
      <c r="I117" s="26" t="s">
        <v>19</v>
      </c>
      <c r="J117" s="35">
        <v>2</v>
      </c>
      <c r="K117" s="36">
        <v>217</v>
      </c>
      <c r="L117" s="31">
        <f t="shared" si="4"/>
        <v>434</v>
      </c>
      <c r="M117" s="58" t="s">
        <v>205</v>
      </c>
      <c r="N117" s="28"/>
      <c r="O117" s="15"/>
    </row>
    <row r="118" spans="1:15" s="10" customFormat="1" ht="15" customHeight="1">
      <c r="A118" s="65"/>
      <c r="B118" s="32" t="s">
        <v>76</v>
      </c>
      <c r="C118" s="32" t="s">
        <v>24</v>
      </c>
      <c r="D118" s="33" t="s">
        <v>227</v>
      </c>
      <c r="E118" s="53" t="s">
        <v>136</v>
      </c>
      <c r="F118" s="53"/>
      <c r="G118" s="53" t="s">
        <v>135</v>
      </c>
      <c r="H118" s="34" t="s">
        <v>39</v>
      </c>
      <c r="I118" s="26" t="s">
        <v>19</v>
      </c>
      <c r="J118" s="35">
        <v>4</v>
      </c>
      <c r="K118" s="36">
        <v>64.4</v>
      </c>
      <c r="L118" s="31">
        <f t="shared" si="4"/>
        <v>257.6</v>
      </c>
      <c r="M118" s="58" t="s">
        <v>205</v>
      </c>
      <c r="N118" s="28"/>
      <c r="O118" s="15"/>
    </row>
    <row r="119" spans="1:15" s="10" customFormat="1" ht="15" customHeight="1">
      <c r="A119" s="65"/>
      <c r="B119" s="32" t="s">
        <v>76</v>
      </c>
      <c r="C119" s="32" t="s">
        <v>24</v>
      </c>
      <c r="D119" s="33" t="s">
        <v>227</v>
      </c>
      <c r="E119" s="53" t="s">
        <v>136</v>
      </c>
      <c r="F119" s="53"/>
      <c r="G119" s="53" t="s">
        <v>135</v>
      </c>
      <c r="H119" s="34" t="s">
        <v>224</v>
      </c>
      <c r="I119" s="26" t="s">
        <v>19</v>
      </c>
      <c r="J119" s="35">
        <v>6</v>
      </c>
      <c r="K119" s="36">
        <v>7</v>
      </c>
      <c r="L119" s="31">
        <f t="shared" si="4"/>
        <v>42</v>
      </c>
      <c r="M119" s="58" t="s">
        <v>205</v>
      </c>
      <c r="N119" s="28"/>
      <c r="O119" s="15"/>
    </row>
    <row r="120" spans="1:15" s="10" customFormat="1" ht="15" customHeight="1">
      <c r="A120" s="65"/>
      <c r="B120" s="32" t="s">
        <v>76</v>
      </c>
      <c r="C120" s="32" t="s">
        <v>24</v>
      </c>
      <c r="D120" s="33" t="s">
        <v>227</v>
      </c>
      <c r="E120" s="53" t="s">
        <v>136</v>
      </c>
      <c r="F120" s="53"/>
      <c r="G120" s="53" t="s">
        <v>135</v>
      </c>
      <c r="H120" s="34" t="s">
        <v>225</v>
      </c>
      <c r="I120" s="26" t="s">
        <v>19</v>
      </c>
      <c r="J120" s="35">
        <v>6</v>
      </c>
      <c r="K120" s="36">
        <v>6.1</v>
      </c>
      <c r="L120" s="31">
        <f t="shared" si="4"/>
        <v>36.599999999999994</v>
      </c>
      <c r="M120" s="58" t="s">
        <v>205</v>
      </c>
      <c r="N120" s="28"/>
      <c r="O120" s="15"/>
    </row>
    <row r="121" spans="1:15" s="10" customFormat="1" ht="15" customHeight="1">
      <c r="A121" s="65"/>
      <c r="B121" s="32" t="s">
        <v>76</v>
      </c>
      <c r="C121" s="32" t="s">
        <v>24</v>
      </c>
      <c r="D121" s="33" t="s">
        <v>227</v>
      </c>
      <c r="E121" s="53" t="s">
        <v>136</v>
      </c>
      <c r="F121" s="53"/>
      <c r="G121" s="53" t="s">
        <v>135</v>
      </c>
      <c r="H121" s="34" t="s">
        <v>228</v>
      </c>
      <c r="I121" s="26" t="s">
        <v>34</v>
      </c>
      <c r="J121" s="35">
        <v>14</v>
      </c>
      <c r="K121" s="36">
        <v>33.3</v>
      </c>
      <c r="L121" s="31">
        <f aca="true" t="shared" si="5" ref="L121:L139">J121*K121</f>
        <v>466.19999999999993</v>
      </c>
      <c r="M121" s="58" t="s">
        <v>205</v>
      </c>
      <c r="N121" s="28"/>
      <c r="O121" s="15"/>
    </row>
    <row r="122" spans="1:15" s="10" customFormat="1" ht="15" customHeight="1">
      <c r="A122" s="65"/>
      <c r="B122" s="32" t="s">
        <v>76</v>
      </c>
      <c r="C122" s="32" t="s">
        <v>24</v>
      </c>
      <c r="D122" s="33" t="s">
        <v>227</v>
      </c>
      <c r="E122" s="53" t="s">
        <v>136</v>
      </c>
      <c r="F122" s="53"/>
      <c r="G122" s="53" t="s">
        <v>135</v>
      </c>
      <c r="H122" s="34" t="s">
        <v>229</v>
      </c>
      <c r="I122" s="26" t="s">
        <v>19</v>
      </c>
      <c r="J122" s="35">
        <v>10</v>
      </c>
      <c r="K122" s="36">
        <v>7.8</v>
      </c>
      <c r="L122" s="31">
        <f t="shared" si="5"/>
        <v>78</v>
      </c>
      <c r="M122" s="58" t="s">
        <v>205</v>
      </c>
      <c r="N122" s="28"/>
      <c r="O122" s="15"/>
    </row>
    <row r="123" spans="1:15" s="10" customFormat="1" ht="15" customHeight="1">
      <c r="A123" s="65"/>
      <c r="B123" s="32" t="s">
        <v>76</v>
      </c>
      <c r="C123" s="32" t="s">
        <v>231</v>
      </c>
      <c r="D123" s="33" t="s">
        <v>232</v>
      </c>
      <c r="E123" s="53" t="s">
        <v>136</v>
      </c>
      <c r="F123" s="53"/>
      <c r="G123" s="53" t="s">
        <v>135</v>
      </c>
      <c r="H123" s="34" t="s">
        <v>230</v>
      </c>
      <c r="I123" s="26" t="s">
        <v>19</v>
      </c>
      <c r="J123" s="35">
        <v>3</v>
      </c>
      <c r="K123" s="36">
        <v>376</v>
      </c>
      <c r="L123" s="31">
        <f t="shared" si="5"/>
        <v>1128</v>
      </c>
      <c r="M123" s="58" t="s">
        <v>205</v>
      </c>
      <c r="N123" s="28"/>
      <c r="O123" s="15"/>
    </row>
    <row r="124" spans="1:15" s="10" customFormat="1" ht="15" customHeight="1">
      <c r="A124" s="65"/>
      <c r="B124" s="32" t="s">
        <v>76</v>
      </c>
      <c r="C124" s="32" t="s">
        <v>24</v>
      </c>
      <c r="D124" s="33" t="s">
        <v>227</v>
      </c>
      <c r="E124" s="53" t="s">
        <v>136</v>
      </c>
      <c r="F124" s="53"/>
      <c r="G124" s="53" t="s">
        <v>135</v>
      </c>
      <c r="H124" s="34" t="s">
        <v>233</v>
      </c>
      <c r="I124" s="26" t="s">
        <v>19</v>
      </c>
      <c r="J124" s="35">
        <v>1</v>
      </c>
      <c r="K124" s="36">
        <v>440</v>
      </c>
      <c r="L124" s="31">
        <f t="shared" si="5"/>
        <v>440</v>
      </c>
      <c r="M124" s="58" t="s">
        <v>205</v>
      </c>
      <c r="N124" s="28"/>
      <c r="O124" s="15"/>
    </row>
    <row r="125" spans="1:15" s="10" customFormat="1" ht="15" customHeight="1">
      <c r="A125" s="65"/>
      <c r="B125" s="32" t="s">
        <v>76</v>
      </c>
      <c r="C125" s="32" t="s">
        <v>24</v>
      </c>
      <c r="D125" s="33" t="s">
        <v>227</v>
      </c>
      <c r="E125" s="53" t="s">
        <v>136</v>
      </c>
      <c r="F125" s="53"/>
      <c r="G125" s="53" t="s">
        <v>135</v>
      </c>
      <c r="H125" s="34" t="s">
        <v>49</v>
      </c>
      <c r="I125" s="26" t="s">
        <v>19</v>
      </c>
      <c r="J125" s="35">
        <v>3</v>
      </c>
      <c r="K125" s="36">
        <v>44</v>
      </c>
      <c r="L125" s="31">
        <f t="shared" si="5"/>
        <v>132</v>
      </c>
      <c r="M125" s="58" t="s">
        <v>205</v>
      </c>
      <c r="N125" s="28"/>
      <c r="O125" s="15"/>
    </row>
    <row r="126" spans="1:15" s="10" customFormat="1" ht="15" customHeight="1">
      <c r="A126" s="65"/>
      <c r="B126" s="32" t="s">
        <v>76</v>
      </c>
      <c r="C126" s="32" t="s">
        <v>24</v>
      </c>
      <c r="D126" s="33" t="s">
        <v>227</v>
      </c>
      <c r="E126" s="53" t="s">
        <v>136</v>
      </c>
      <c r="F126" s="53"/>
      <c r="G126" s="53" t="s">
        <v>135</v>
      </c>
      <c r="H126" s="34" t="s">
        <v>23</v>
      </c>
      <c r="I126" s="26" t="s">
        <v>19</v>
      </c>
      <c r="J126" s="35">
        <v>5</v>
      </c>
      <c r="K126" s="36">
        <v>52</v>
      </c>
      <c r="L126" s="31">
        <f t="shared" si="5"/>
        <v>260</v>
      </c>
      <c r="M126" s="58" t="s">
        <v>205</v>
      </c>
      <c r="N126" s="28"/>
      <c r="O126" s="15"/>
    </row>
    <row r="127" spans="1:15" s="10" customFormat="1" ht="15" customHeight="1">
      <c r="A127" s="65"/>
      <c r="B127" s="32" t="s">
        <v>76</v>
      </c>
      <c r="C127" s="32" t="s">
        <v>24</v>
      </c>
      <c r="D127" s="33" t="s">
        <v>227</v>
      </c>
      <c r="E127" s="53" t="s">
        <v>136</v>
      </c>
      <c r="F127" s="53"/>
      <c r="G127" s="53" t="s">
        <v>135</v>
      </c>
      <c r="H127" s="34" t="s">
        <v>62</v>
      </c>
      <c r="I127" s="26" t="s">
        <v>19</v>
      </c>
      <c r="J127" s="35">
        <v>1</v>
      </c>
      <c r="K127" s="36">
        <v>62</v>
      </c>
      <c r="L127" s="31">
        <f t="shared" si="5"/>
        <v>62</v>
      </c>
      <c r="M127" s="58" t="s">
        <v>234</v>
      </c>
      <c r="N127" s="28"/>
      <c r="O127" s="15"/>
    </row>
    <row r="128" spans="1:15" s="10" customFormat="1" ht="15" customHeight="1">
      <c r="A128" s="65"/>
      <c r="B128" s="32" t="s">
        <v>76</v>
      </c>
      <c r="C128" s="32" t="s">
        <v>24</v>
      </c>
      <c r="D128" s="33" t="s">
        <v>235</v>
      </c>
      <c r="E128" s="53" t="s">
        <v>136</v>
      </c>
      <c r="F128" s="53"/>
      <c r="G128" s="53" t="s">
        <v>135</v>
      </c>
      <c r="H128" s="34" t="s">
        <v>95</v>
      </c>
      <c r="I128" s="26" t="s">
        <v>34</v>
      </c>
      <c r="J128" s="35">
        <v>2</v>
      </c>
      <c r="K128" s="36">
        <v>29.97</v>
      </c>
      <c r="L128" s="31">
        <f t="shared" si="5"/>
        <v>59.94</v>
      </c>
      <c r="M128" s="58" t="s">
        <v>206</v>
      </c>
      <c r="N128" s="28"/>
      <c r="O128" s="15"/>
    </row>
    <row r="129" spans="1:15" s="10" customFormat="1" ht="15" customHeight="1">
      <c r="A129" s="65"/>
      <c r="B129" s="32" t="s">
        <v>76</v>
      </c>
      <c r="C129" s="32" t="s">
        <v>24</v>
      </c>
      <c r="D129" s="33" t="s">
        <v>235</v>
      </c>
      <c r="E129" s="53" t="s">
        <v>136</v>
      </c>
      <c r="F129" s="53"/>
      <c r="G129" s="53" t="s">
        <v>135</v>
      </c>
      <c r="H129" s="34" t="s">
        <v>150</v>
      </c>
      <c r="I129" s="26" t="s">
        <v>19</v>
      </c>
      <c r="J129" s="35">
        <v>4</v>
      </c>
      <c r="K129" s="36">
        <v>16.7</v>
      </c>
      <c r="L129" s="31">
        <f t="shared" si="5"/>
        <v>66.8</v>
      </c>
      <c r="M129" s="58" t="s">
        <v>234</v>
      </c>
      <c r="N129" s="28"/>
      <c r="O129" s="15"/>
    </row>
    <row r="130" spans="1:15" s="10" customFormat="1" ht="15" customHeight="1">
      <c r="A130" s="65"/>
      <c r="B130" s="32" t="s">
        <v>76</v>
      </c>
      <c r="C130" s="32" t="s">
        <v>24</v>
      </c>
      <c r="D130" s="33" t="s">
        <v>235</v>
      </c>
      <c r="E130" s="53" t="s">
        <v>136</v>
      </c>
      <c r="F130" s="53"/>
      <c r="G130" s="53" t="s">
        <v>135</v>
      </c>
      <c r="H130" s="34" t="s">
        <v>151</v>
      </c>
      <c r="I130" s="26" t="s">
        <v>19</v>
      </c>
      <c r="J130" s="35">
        <v>4</v>
      </c>
      <c r="K130" s="36">
        <v>3.7</v>
      </c>
      <c r="L130" s="31">
        <f t="shared" si="5"/>
        <v>14.8</v>
      </c>
      <c r="M130" s="58" t="s">
        <v>234</v>
      </c>
      <c r="N130" s="28"/>
      <c r="O130" s="15"/>
    </row>
    <row r="131" spans="1:15" s="10" customFormat="1" ht="15" customHeight="1">
      <c r="A131" s="65"/>
      <c r="B131" s="32" t="s">
        <v>76</v>
      </c>
      <c r="C131" s="32" t="s">
        <v>24</v>
      </c>
      <c r="D131" s="33" t="s">
        <v>235</v>
      </c>
      <c r="E131" s="53" t="s">
        <v>136</v>
      </c>
      <c r="F131" s="53"/>
      <c r="G131" s="53" t="s">
        <v>135</v>
      </c>
      <c r="H131" s="34" t="s">
        <v>236</v>
      </c>
      <c r="I131" s="26" t="s">
        <v>19</v>
      </c>
      <c r="J131" s="35">
        <v>1</v>
      </c>
      <c r="K131" s="36">
        <v>550</v>
      </c>
      <c r="L131" s="31">
        <f t="shared" si="5"/>
        <v>550</v>
      </c>
      <c r="M131" s="58" t="s">
        <v>234</v>
      </c>
      <c r="N131" s="28"/>
      <c r="O131" s="15"/>
    </row>
    <row r="132" spans="1:15" s="10" customFormat="1" ht="15" customHeight="1">
      <c r="A132" s="65"/>
      <c r="B132" s="32" t="s">
        <v>76</v>
      </c>
      <c r="C132" s="32" t="s">
        <v>24</v>
      </c>
      <c r="D132" s="33" t="s">
        <v>235</v>
      </c>
      <c r="E132" s="53" t="s">
        <v>136</v>
      </c>
      <c r="F132" s="53"/>
      <c r="G132" s="53" t="s">
        <v>135</v>
      </c>
      <c r="H132" s="34" t="s">
        <v>120</v>
      </c>
      <c r="I132" s="26" t="s">
        <v>19</v>
      </c>
      <c r="J132" s="35">
        <v>1</v>
      </c>
      <c r="K132" s="36">
        <v>53</v>
      </c>
      <c r="L132" s="31">
        <f t="shared" si="5"/>
        <v>53</v>
      </c>
      <c r="M132" s="58" t="s">
        <v>234</v>
      </c>
      <c r="N132" s="28"/>
      <c r="O132" s="15"/>
    </row>
    <row r="133" spans="1:15" s="10" customFormat="1" ht="15" customHeight="1">
      <c r="A133" s="65"/>
      <c r="B133" s="32" t="s">
        <v>76</v>
      </c>
      <c r="C133" s="32" t="s">
        <v>24</v>
      </c>
      <c r="D133" s="33" t="s">
        <v>215</v>
      </c>
      <c r="E133" s="53" t="s">
        <v>136</v>
      </c>
      <c r="F133" s="53"/>
      <c r="G133" s="53" t="s">
        <v>135</v>
      </c>
      <c r="H133" s="34" t="s">
        <v>237</v>
      </c>
      <c r="I133" s="26" t="s">
        <v>19</v>
      </c>
      <c r="J133" s="35">
        <v>2</v>
      </c>
      <c r="K133" s="36">
        <v>163</v>
      </c>
      <c r="L133" s="31">
        <f t="shared" si="5"/>
        <v>326</v>
      </c>
      <c r="M133" s="58" t="s">
        <v>234</v>
      </c>
      <c r="N133" s="28"/>
      <c r="O133" s="15"/>
    </row>
    <row r="134" spans="1:15" s="10" customFormat="1" ht="15" customHeight="1">
      <c r="A134" s="65"/>
      <c r="B134" s="32" t="s">
        <v>76</v>
      </c>
      <c r="C134" s="32" t="s">
        <v>24</v>
      </c>
      <c r="D134" s="33" t="s">
        <v>215</v>
      </c>
      <c r="E134" s="53" t="s">
        <v>136</v>
      </c>
      <c r="F134" s="53"/>
      <c r="G134" s="53" t="s">
        <v>135</v>
      </c>
      <c r="H134" s="34" t="s">
        <v>238</v>
      </c>
      <c r="I134" s="26" t="s">
        <v>19</v>
      </c>
      <c r="J134" s="35">
        <v>2</v>
      </c>
      <c r="K134" s="36">
        <v>21</v>
      </c>
      <c r="L134" s="31">
        <f t="shared" si="5"/>
        <v>42</v>
      </c>
      <c r="M134" s="58" t="s">
        <v>234</v>
      </c>
      <c r="N134" s="28"/>
      <c r="O134" s="15"/>
    </row>
    <row r="135" spans="1:15" s="10" customFormat="1" ht="15" customHeight="1">
      <c r="A135" s="65"/>
      <c r="B135" s="32" t="s">
        <v>76</v>
      </c>
      <c r="C135" s="32" t="s">
        <v>24</v>
      </c>
      <c r="D135" s="33" t="s">
        <v>215</v>
      </c>
      <c r="E135" s="53" t="s">
        <v>136</v>
      </c>
      <c r="F135" s="53"/>
      <c r="G135" s="53" t="s">
        <v>135</v>
      </c>
      <c r="H135" s="34" t="s">
        <v>239</v>
      </c>
      <c r="I135" s="26" t="s">
        <v>19</v>
      </c>
      <c r="J135" s="35">
        <v>1</v>
      </c>
      <c r="K135" s="36">
        <v>65</v>
      </c>
      <c r="L135" s="31">
        <f t="shared" si="5"/>
        <v>65</v>
      </c>
      <c r="M135" s="58" t="s">
        <v>234</v>
      </c>
      <c r="N135" s="28"/>
      <c r="O135" s="15"/>
    </row>
    <row r="136" spans="1:15" s="10" customFormat="1" ht="15" customHeight="1">
      <c r="A136" s="65"/>
      <c r="B136" s="32" t="s">
        <v>76</v>
      </c>
      <c r="C136" s="32" t="s">
        <v>24</v>
      </c>
      <c r="D136" s="33" t="s">
        <v>215</v>
      </c>
      <c r="E136" s="53" t="s">
        <v>136</v>
      </c>
      <c r="F136" s="53"/>
      <c r="G136" s="53" t="s">
        <v>135</v>
      </c>
      <c r="H136" s="34" t="s">
        <v>188</v>
      </c>
      <c r="I136" s="26" t="s">
        <v>19</v>
      </c>
      <c r="J136" s="35">
        <v>1</v>
      </c>
      <c r="K136" s="36">
        <v>1696</v>
      </c>
      <c r="L136" s="31">
        <f t="shared" si="5"/>
        <v>1696</v>
      </c>
      <c r="M136" s="58" t="s">
        <v>234</v>
      </c>
      <c r="N136" s="28"/>
      <c r="O136" s="15"/>
    </row>
    <row r="137" spans="1:15" s="10" customFormat="1" ht="15" customHeight="1">
      <c r="A137" s="65"/>
      <c r="B137" s="32" t="s">
        <v>76</v>
      </c>
      <c r="C137" s="32" t="s">
        <v>24</v>
      </c>
      <c r="D137" s="33" t="s">
        <v>215</v>
      </c>
      <c r="E137" s="53" t="s">
        <v>136</v>
      </c>
      <c r="F137" s="53"/>
      <c r="G137" s="53" t="s">
        <v>135</v>
      </c>
      <c r="H137" s="34" t="s">
        <v>240</v>
      </c>
      <c r="I137" s="26" t="s">
        <v>19</v>
      </c>
      <c r="J137" s="35">
        <v>1</v>
      </c>
      <c r="K137" s="36">
        <v>1193</v>
      </c>
      <c r="L137" s="31">
        <f t="shared" si="5"/>
        <v>1193</v>
      </c>
      <c r="M137" s="58" t="s">
        <v>234</v>
      </c>
      <c r="N137" s="28"/>
      <c r="O137" s="15"/>
    </row>
    <row r="138" spans="1:15" s="10" customFormat="1" ht="15" customHeight="1">
      <c r="A138" s="65"/>
      <c r="B138" s="32" t="s">
        <v>76</v>
      </c>
      <c r="C138" s="32" t="s">
        <v>24</v>
      </c>
      <c r="D138" s="33" t="s">
        <v>215</v>
      </c>
      <c r="E138" s="53" t="s">
        <v>136</v>
      </c>
      <c r="F138" s="53"/>
      <c r="G138" s="53" t="s">
        <v>135</v>
      </c>
      <c r="H138" s="34" t="s">
        <v>241</v>
      </c>
      <c r="I138" s="26" t="s">
        <v>19</v>
      </c>
      <c r="J138" s="35">
        <v>1</v>
      </c>
      <c r="K138" s="36">
        <v>2092</v>
      </c>
      <c r="L138" s="31">
        <f t="shared" si="5"/>
        <v>2092</v>
      </c>
      <c r="M138" s="58" t="s">
        <v>234</v>
      </c>
      <c r="N138" s="28"/>
      <c r="O138" s="15"/>
    </row>
    <row r="139" spans="1:15" s="10" customFormat="1" ht="15" customHeight="1">
      <c r="A139" s="65"/>
      <c r="B139" s="32" t="s">
        <v>76</v>
      </c>
      <c r="C139" s="32" t="s">
        <v>24</v>
      </c>
      <c r="D139" s="33" t="s">
        <v>215</v>
      </c>
      <c r="E139" s="53" t="s">
        <v>136</v>
      </c>
      <c r="F139" s="53"/>
      <c r="G139" s="53" t="s">
        <v>135</v>
      </c>
      <c r="H139" s="34" t="s">
        <v>70</v>
      </c>
      <c r="I139" s="26" t="s">
        <v>19</v>
      </c>
      <c r="J139" s="35">
        <v>2</v>
      </c>
      <c r="K139" s="36">
        <v>6</v>
      </c>
      <c r="L139" s="31">
        <f t="shared" si="5"/>
        <v>12</v>
      </c>
      <c r="M139" s="58" t="s">
        <v>234</v>
      </c>
      <c r="N139" s="28"/>
      <c r="O139" s="15"/>
    </row>
    <row r="140" spans="1:15" s="10" customFormat="1" ht="15" customHeight="1">
      <c r="A140" s="65"/>
      <c r="B140" s="32" t="s">
        <v>76</v>
      </c>
      <c r="C140" s="32" t="s">
        <v>24</v>
      </c>
      <c r="D140" s="33" t="s">
        <v>215</v>
      </c>
      <c r="E140" s="53" t="s">
        <v>136</v>
      </c>
      <c r="F140" s="53"/>
      <c r="G140" s="53" t="s">
        <v>135</v>
      </c>
      <c r="H140" s="34" t="s">
        <v>242</v>
      </c>
      <c r="I140" s="26" t="s">
        <v>19</v>
      </c>
      <c r="J140" s="35">
        <v>2</v>
      </c>
      <c r="K140" s="36">
        <v>269</v>
      </c>
      <c r="L140" s="31">
        <f t="shared" si="4"/>
        <v>538</v>
      </c>
      <c r="M140" s="58" t="s">
        <v>234</v>
      </c>
      <c r="N140" s="28"/>
      <c r="O140" s="15"/>
    </row>
    <row r="141" spans="1:15" s="10" customFormat="1" ht="15" customHeight="1">
      <c r="A141" s="65"/>
      <c r="B141" s="32" t="s">
        <v>76</v>
      </c>
      <c r="C141" s="32" t="s">
        <v>24</v>
      </c>
      <c r="D141" s="33" t="s">
        <v>215</v>
      </c>
      <c r="E141" s="53" t="s">
        <v>136</v>
      </c>
      <c r="F141" s="53"/>
      <c r="G141" s="53" t="s">
        <v>135</v>
      </c>
      <c r="H141" s="34" t="s">
        <v>29</v>
      </c>
      <c r="I141" s="26" t="s">
        <v>30</v>
      </c>
      <c r="J141" s="35">
        <v>1.75</v>
      </c>
      <c r="K141" s="36">
        <v>147.17</v>
      </c>
      <c r="L141" s="31">
        <f t="shared" si="4"/>
        <v>257.54749999999996</v>
      </c>
      <c r="M141" s="58" t="s">
        <v>207</v>
      </c>
      <c r="N141" s="28"/>
      <c r="O141" s="15"/>
    </row>
    <row r="142" spans="1:15" s="10" customFormat="1" ht="15" customHeight="1">
      <c r="A142" s="65"/>
      <c r="B142" s="32" t="s">
        <v>76</v>
      </c>
      <c r="C142" s="32" t="s">
        <v>243</v>
      </c>
      <c r="D142" s="33" t="s">
        <v>244</v>
      </c>
      <c r="E142" s="53" t="s">
        <v>245</v>
      </c>
      <c r="F142" s="53"/>
      <c r="G142" s="53" t="s">
        <v>135</v>
      </c>
      <c r="H142" s="34" t="s">
        <v>29</v>
      </c>
      <c r="I142" s="26" t="s">
        <v>30</v>
      </c>
      <c r="J142" s="35">
        <v>1</v>
      </c>
      <c r="K142" s="36">
        <v>147.17</v>
      </c>
      <c r="L142" s="31">
        <f aca="true" t="shared" si="6" ref="L142:L148">J142*K142</f>
        <v>147.17</v>
      </c>
      <c r="M142" s="58" t="s">
        <v>207</v>
      </c>
      <c r="N142" s="28"/>
      <c r="O142" s="15"/>
    </row>
    <row r="143" spans="1:15" s="10" customFormat="1" ht="15" customHeight="1">
      <c r="A143" s="65"/>
      <c r="B143" s="32" t="s">
        <v>76</v>
      </c>
      <c r="C143" s="32" t="s">
        <v>201</v>
      </c>
      <c r="D143" s="33" t="s">
        <v>25</v>
      </c>
      <c r="E143" s="53" t="s">
        <v>139</v>
      </c>
      <c r="F143" s="53"/>
      <c r="G143" s="53" t="s">
        <v>135</v>
      </c>
      <c r="H143" s="34" t="s">
        <v>26</v>
      </c>
      <c r="I143" s="26" t="s">
        <v>19</v>
      </c>
      <c r="J143" s="35">
        <v>10</v>
      </c>
      <c r="K143" s="36">
        <v>12.97</v>
      </c>
      <c r="L143" s="31">
        <f t="shared" si="6"/>
        <v>129.70000000000002</v>
      </c>
      <c r="M143" s="58" t="s">
        <v>200</v>
      </c>
      <c r="N143" s="28"/>
      <c r="O143" s="15"/>
    </row>
    <row r="144" spans="1:15" s="10" customFormat="1" ht="15" customHeight="1">
      <c r="A144" s="65"/>
      <c r="B144" s="32" t="s">
        <v>76</v>
      </c>
      <c r="C144" s="32" t="s">
        <v>213</v>
      </c>
      <c r="D144" s="33" t="s">
        <v>212</v>
      </c>
      <c r="E144" s="53" t="s">
        <v>136</v>
      </c>
      <c r="F144" s="53"/>
      <c r="G144" s="53" t="s">
        <v>135</v>
      </c>
      <c r="H144" s="34" t="s">
        <v>214</v>
      </c>
      <c r="I144" s="26" t="s">
        <v>19</v>
      </c>
      <c r="J144" s="35">
        <v>1</v>
      </c>
      <c r="K144" s="36">
        <v>96.3</v>
      </c>
      <c r="L144" s="31">
        <f t="shared" si="6"/>
        <v>96.3</v>
      </c>
      <c r="M144" s="58" t="s">
        <v>157</v>
      </c>
      <c r="N144" s="28"/>
      <c r="O144" s="15"/>
    </row>
    <row r="145" spans="1:15" s="10" customFormat="1" ht="15" customHeight="1">
      <c r="A145" s="65"/>
      <c r="B145" s="32" t="s">
        <v>76</v>
      </c>
      <c r="C145" s="23" t="s">
        <v>246</v>
      </c>
      <c r="D145" s="24" t="s">
        <v>208</v>
      </c>
      <c r="E145" s="59" t="s">
        <v>136</v>
      </c>
      <c r="F145" s="54"/>
      <c r="G145" s="54" t="s">
        <v>135</v>
      </c>
      <c r="H145" s="77" t="s">
        <v>66</v>
      </c>
      <c r="I145" s="29" t="s">
        <v>19</v>
      </c>
      <c r="J145" s="42">
        <v>1</v>
      </c>
      <c r="K145" s="30">
        <v>16</v>
      </c>
      <c r="L145" s="31">
        <f t="shared" si="6"/>
        <v>16</v>
      </c>
      <c r="M145" s="60" t="s">
        <v>206</v>
      </c>
      <c r="N145" s="28"/>
      <c r="O145" s="15"/>
    </row>
    <row r="146" spans="1:15" s="10" customFormat="1" ht="15" customHeight="1">
      <c r="A146" s="65"/>
      <c r="B146" s="32" t="s">
        <v>76</v>
      </c>
      <c r="C146" s="23" t="s">
        <v>55</v>
      </c>
      <c r="D146" s="24" t="s">
        <v>247</v>
      </c>
      <c r="E146" s="59" t="s">
        <v>136</v>
      </c>
      <c r="F146" s="54"/>
      <c r="G146" s="54" t="s">
        <v>135</v>
      </c>
      <c r="H146" s="77" t="s">
        <v>46</v>
      </c>
      <c r="I146" s="29" t="s">
        <v>19</v>
      </c>
      <c r="J146" s="42">
        <v>5</v>
      </c>
      <c r="K146" s="30">
        <v>0.5</v>
      </c>
      <c r="L146" s="31">
        <f t="shared" si="6"/>
        <v>2.5</v>
      </c>
      <c r="M146" s="60" t="s">
        <v>206</v>
      </c>
      <c r="N146" s="28"/>
      <c r="O146" s="15"/>
    </row>
    <row r="147" spans="1:15" s="10" customFormat="1" ht="15" customHeight="1">
      <c r="A147" s="65"/>
      <c r="B147" s="32" t="s">
        <v>76</v>
      </c>
      <c r="C147" s="32" t="s">
        <v>209</v>
      </c>
      <c r="D147" s="33" t="s">
        <v>210</v>
      </c>
      <c r="E147" s="53" t="s">
        <v>136</v>
      </c>
      <c r="F147" s="53"/>
      <c r="G147" s="53" t="s">
        <v>135</v>
      </c>
      <c r="H147" s="34" t="s">
        <v>211</v>
      </c>
      <c r="I147" s="26" t="s">
        <v>30</v>
      </c>
      <c r="J147" s="35">
        <v>1</v>
      </c>
      <c r="K147" s="36">
        <v>90</v>
      </c>
      <c r="L147" s="31">
        <f t="shared" si="6"/>
        <v>90</v>
      </c>
      <c r="M147" s="58" t="s">
        <v>200</v>
      </c>
      <c r="N147" s="28"/>
      <c r="O147" s="15"/>
    </row>
    <row r="148" spans="1:15" s="10" customFormat="1" ht="15" customHeight="1">
      <c r="A148" s="65"/>
      <c r="B148" s="32" t="s">
        <v>76</v>
      </c>
      <c r="C148" s="32" t="s">
        <v>248</v>
      </c>
      <c r="D148" s="33" t="s">
        <v>251</v>
      </c>
      <c r="E148" s="53" t="s">
        <v>136</v>
      </c>
      <c r="F148" s="53"/>
      <c r="G148" s="53" t="s">
        <v>135</v>
      </c>
      <c r="H148" s="34" t="s">
        <v>252</v>
      </c>
      <c r="I148" s="26" t="s">
        <v>249</v>
      </c>
      <c r="J148" s="35">
        <v>10</v>
      </c>
      <c r="K148" s="36">
        <v>490</v>
      </c>
      <c r="L148" s="31">
        <f t="shared" si="6"/>
        <v>4900</v>
      </c>
      <c r="M148" s="58" t="s">
        <v>250</v>
      </c>
      <c r="N148" s="28"/>
      <c r="O148" s="15"/>
    </row>
    <row r="149" spans="1:15" s="10" customFormat="1" ht="15" customHeight="1">
      <c r="A149" s="65"/>
      <c r="B149" s="131" t="s">
        <v>21</v>
      </c>
      <c r="C149" s="69"/>
      <c r="D149" s="33"/>
      <c r="E149" s="53"/>
      <c r="F149" s="53"/>
      <c r="G149" s="53"/>
      <c r="H149" s="34"/>
      <c r="I149" s="13"/>
      <c r="J149" s="19"/>
      <c r="K149" s="20"/>
      <c r="L149" s="27">
        <f>SUM(L102:L148)</f>
        <v>20199.557500000003</v>
      </c>
      <c r="M149" s="58"/>
      <c r="N149" s="28">
        <v>20199.56</v>
      </c>
      <c r="O149" s="15"/>
    </row>
    <row r="150" spans="1:15" s="10" customFormat="1" ht="15" customHeight="1">
      <c r="A150" s="65"/>
      <c r="B150" s="16"/>
      <c r="C150" s="69"/>
      <c r="D150" s="33"/>
      <c r="E150" s="53"/>
      <c r="F150" s="53"/>
      <c r="G150" s="53"/>
      <c r="H150" s="34"/>
      <c r="I150" s="13"/>
      <c r="J150" s="19"/>
      <c r="K150" s="20"/>
      <c r="L150" s="27"/>
      <c r="M150" s="58"/>
      <c r="N150" s="28"/>
      <c r="O150" s="15"/>
    </row>
    <row r="151" spans="1:15" s="10" customFormat="1" ht="15" customHeight="1">
      <c r="A151" s="67">
        <v>42185</v>
      </c>
      <c r="B151" s="16" t="s">
        <v>575</v>
      </c>
      <c r="C151" s="69"/>
      <c r="D151" s="33"/>
      <c r="E151" s="53"/>
      <c r="F151" s="53"/>
      <c r="G151" s="53"/>
      <c r="H151" s="34"/>
      <c r="I151" s="13"/>
      <c r="J151" s="19"/>
      <c r="K151" s="20"/>
      <c r="L151" s="27"/>
      <c r="M151" s="58"/>
      <c r="N151" s="28"/>
      <c r="O151" s="15"/>
    </row>
    <row r="152" spans="1:15" s="10" customFormat="1" ht="15" customHeight="1">
      <c r="A152" s="65"/>
      <c r="B152" s="32" t="s">
        <v>76</v>
      </c>
      <c r="C152" s="69" t="s">
        <v>870</v>
      </c>
      <c r="D152" s="33" t="s">
        <v>274</v>
      </c>
      <c r="E152" s="53" t="s">
        <v>136</v>
      </c>
      <c r="F152" s="53"/>
      <c r="G152" s="53" t="s">
        <v>135</v>
      </c>
      <c r="H152" s="34" t="s">
        <v>29</v>
      </c>
      <c r="I152" s="26" t="s">
        <v>30</v>
      </c>
      <c r="J152" s="35">
        <v>0.1</v>
      </c>
      <c r="K152" s="36">
        <v>147.17</v>
      </c>
      <c r="L152" s="31">
        <f>J152*K152</f>
        <v>14.716999999999999</v>
      </c>
      <c r="M152" s="58" t="s">
        <v>207</v>
      </c>
      <c r="N152" s="28"/>
      <c r="O152" s="15"/>
    </row>
    <row r="153" spans="1:15" s="10" customFormat="1" ht="15" customHeight="1">
      <c r="A153" s="65"/>
      <c r="B153" s="37" t="s">
        <v>21</v>
      </c>
      <c r="C153" s="69"/>
      <c r="D153" s="33"/>
      <c r="E153" s="53"/>
      <c r="F153" s="53"/>
      <c r="G153" s="53"/>
      <c r="H153" s="34"/>
      <c r="I153" s="13"/>
      <c r="J153" s="19"/>
      <c r="K153" s="20"/>
      <c r="L153" s="27">
        <v>14.72</v>
      </c>
      <c r="M153" s="58"/>
      <c r="N153" s="28">
        <v>14.72</v>
      </c>
      <c r="O153" s="15"/>
    </row>
    <row r="154" spans="1:15" s="10" customFormat="1" ht="15" customHeight="1">
      <c r="A154" s="65"/>
      <c r="B154" s="32"/>
      <c r="C154" s="69"/>
      <c r="D154" s="33"/>
      <c r="E154" s="53"/>
      <c r="F154" s="53"/>
      <c r="G154" s="53"/>
      <c r="H154" s="34"/>
      <c r="I154" s="13"/>
      <c r="J154" s="19"/>
      <c r="K154" s="20"/>
      <c r="L154" s="27"/>
      <c r="M154" s="58"/>
      <c r="N154" s="28" t="s">
        <v>20</v>
      </c>
      <c r="O154" s="15"/>
    </row>
    <row r="155" spans="1:15" s="10" customFormat="1" ht="15" customHeight="1">
      <c r="A155" s="64">
        <v>42216</v>
      </c>
      <c r="B155" s="18" t="s">
        <v>576</v>
      </c>
      <c r="C155" s="76"/>
      <c r="D155" s="8"/>
      <c r="E155" s="50"/>
      <c r="F155" s="50"/>
      <c r="G155" s="50"/>
      <c r="H155" s="8"/>
      <c r="J155" s="82"/>
      <c r="K155" s="15"/>
      <c r="L155" s="128"/>
      <c r="M155" s="50" t="s">
        <v>20</v>
      </c>
      <c r="N155" s="28" t="s">
        <v>20</v>
      </c>
      <c r="O155" s="15"/>
    </row>
    <row r="156" spans="1:15" s="10" customFormat="1" ht="15" customHeight="1">
      <c r="A156" s="63"/>
      <c r="B156" s="32" t="s">
        <v>76</v>
      </c>
      <c r="C156" s="78" t="s">
        <v>673</v>
      </c>
      <c r="D156" s="33" t="s">
        <v>42</v>
      </c>
      <c r="E156" s="53" t="s">
        <v>136</v>
      </c>
      <c r="F156" s="53"/>
      <c r="G156" s="53" t="s">
        <v>135</v>
      </c>
      <c r="H156" s="34" t="s">
        <v>26</v>
      </c>
      <c r="I156" s="26" t="s">
        <v>19</v>
      </c>
      <c r="J156" s="35">
        <v>1</v>
      </c>
      <c r="K156" s="36">
        <v>12.97</v>
      </c>
      <c r="L156" s="31">
        <f>J156*K156</f>
        <v>12.97</v>
      </c>
      <c r="M156" s="58" t="s">
        <v>200</v>
      </c>
      <c r="N156" s="8"/>
      <c r="O156" s="15"/>
    </row>
    <row r="157" spans="1:15" s="10" customFormat="1" ht="15" customHeight="1">
      <c r="A157" s="63"/>
      <c r="B157" s="32" t="s">
        <v>76</v>
      </c>
      <c r="C157" s="78" t="s">
        <v>981</v>
      </c>
      <c r="D157" s="33" t="s">
        <v>42</v>
      </c>
      <c r="E157" s="53" t="s">
        <v>136</v>
      </c>
      <c r="F157" s="53"/>
      <c r="G157" s="53" t="s">
        <v>135</v>
      </c>
      <c r="H157" s="34" t="s">
        <v>982</v>
      </c>
      <c r="I157" s="26" t="s">
        <v>19</v>
      </c>
      <c r="J157" s="35">
        <v>1</v>
      </c>
      <c r="K157" s="36">
        <v>73.07</v>
      </c>
      <c r="L157" s="31">
        <f>J157*K157</f>
        <v>73.07</v>
      </c>
      <c r="M157" s="58" t="s">
        <v>918</v>
      </c>
      <c r="N157" s="8"/>
      <c r="O157" s="15"/>
    </row>
    <row r="158" spans="1:15" s="10" customFormat="1" ht="15" customHeight="1">
      <c r="A158" s="63"/>
      <c r="B158" s="32" t="s">
        <v>76</v>
      </c>
      <c r="C158" s="78" t="s">
        <v>97</v>
      </c>
      <c r="D158" s="33" t="s">
        <v>898</v>
      </c>
      <c r="E158" s="53" t="s">
        <v>136</v>
      </c>
      <c r="F158" s="53"/>
      <c r="G158" s="53" t="s">
        <v>135</v>
      </c>
      <c r="H158" s="34" t="s">
        <v>899</v>
      </c>
      <c r="I158" s="26" t="s">
        <v>41</v>
      </c>
      <c r="J158" s="35">
        <v>1</v>
      </c>
      <c r="K158" s="36">
        <v>3641.1</v>
      </c>
      <c r="L158" s="31">
        <f>J158*K158</f>
        <v>3641.1</v>
      </c>
      <c r="M158" s="58" t="s">
        <v>901</v>
      </c>
      <c r="N158" s="8"/>
      <c r="O158" s="15"/>
    </row>
    <row r="159" spans="1:15" s="10" customFormat="1" ht="15" customHeight="1">
      <c r="A159" s="63"/>
      <c r="B159" s="32" t="s">
        <v>76</v>
      </c>
      <c r="C159" s="69" t="s">
        <v>97</v>
      </c>
      <c r="D159" s="33" t="s">
        <v>772</v>
      </c>
      <c r="E159" s="53" t="s">
        <v>136</v>
      </c>
      <c r="F159" s="121"/>
      <c r="G159" s="53" t="s">
        <v>135</v>
      </c>
      <c r="H159" s="39" t="s">
        <v>46</v>
      </c>
      <c r="I159" s="29" t="s">
        <v>19</v>
      </c>
      <c r="J159" s="42">
        <v>69</v>
      </c>
      <c r="K159" s="30">
        <v>0.63</v>
      </c>
      <c r="L159" s="31">
        <f>J159*K159</f>
        <v>43.47</v>
      </c>
      <c r="M159" s="208" t="s">
        <v>908</v>
      </c>
      <c r="N159" s="8"/>
      <c r="O159" s="15"/>
    </row>
    <row r="160" spans="1:15" s="10" customFormat="1" ht="15" customHeight="1">
      <c r="A160" s="63"/>
      <c r="B160" s="32" t="s">
        <v>76</v>
      </c>
      <c r="C160" s="69" t="s">
        <v>983</v>
      </c>
      <c r="D160" s="33" t="s">
        <v>384</v>
      </c>
      <c r="E160" s="53" t="s">
        <v>136</v>
      </c>
      <c r="F160" s="53"/>
      <c r="G160" s="53" t="s">
        <v>135</v>
      </c>
      <c r="H160" s="34" t="s">
        <v>35</v>
      </c>
      <c r="I160" s="26" t="s">
        <v>19</v>
      </c>
      <c r="J160" s="35">
        <v>1</v>
      </c>
      <c r="K160" s="36">
        <v>33.12</v>
      </c>
      <c r="L160" s="31">
        <f>J160*K160</f>
        <v>33.12</v>
      </c>
      <c r="M160" s="58" t="s">
        <v>160</v>
      </c>
      <c r="N160" s="8"/>
      <c r="O160" s="15"/>
    </row>
    <row r="161" spans="1:15" s="96" customFormat="1" ht="15" customHeight="1">
      <c r="A161" s="61"/>
      <c r="B161" s="96" t="s">
        <v>21</v>
      </c>
      <c r="C161" s="8"/>
      <c r="J161" s="214"/>
      <c r="K161" s="94"/>
      <c r="L161" s="41">
        <f>SUM(L156:L160)</f>
        <v>3803.7299999999996</v>
      </c>
      <c r="N161" s="8">
        <v>3803.73</v>
      </c>
      <c r="O161" s="94"/>
    </row>
    <row r="162" spans="1:15" s="18" customFormat="1" ht="15" customHeight="1">
      <c r="A162" s="61"/>
      <c r="C162" s="70"/>
      <c r="D162" s="96"/>
      <c r="E162" s="57"/>
      <c r="F162" s="57"/>
      <c r="G162" s="57"/>
      <c r="H162" s="96"/>
      <c r="J162" s="201"/>
      <c r="K162" s="107"/>
      <c r="L162" s="41"/>
      <c r="M162" s="57"/>
      <c r="N162" s="8"/>
      <c r="O162" s="107"/>
    </row>
    <row r="163" spans="1:15" s="18" customFormat="1" ht="15" customHeight="1">
      <c r="A163" s="64">
        <v>42247</v>
      </c>
      <c r="B163" s="18" t="s">
        <v>577</v>
      </c>
      <c r="C163" s="70"/>
      <c r="D163" s="96"/>
      <c r="E163" s="57"/>
      <c r="F163" s="57"/>
      <c r="G163" s="57"/>
      <c r="H163" s="96"/>
      <c r="J163" s="201"/>
      <c r="K163" s="107"/>
      <c r="L163" s="41"/>
      <c r="M163" s="57"/>
      <c r="N163" s="10"/>
      <c r="O163" s="107"/>
    </row>
    <row r="164" spans="1:15" s="18" customFormat="1" ht="15" customHeight="1">
      <c r="A164" s="64"/>
      <c r="B164" s="32" t="s">
        <v>76</v>
      </c>
      <c r="C164" s="78"/>
      <c r="D164" s="33"/>
      <c r="E164" s="53"/>
      <c r="F164" s="53"/>
      <c r="G164" s="53"/>
      <c r="H164" s="34"/>
      <c r="I164" s="26"/>
      <c r="J164" s="35"/>
      <c r="K164" s="36"/>
      <c r="L164" s="31">
        <v>0</v>
      </c>
      <c r="M164" s="58"/>
      <c r="N164" s="10"/>
      <c r="O164" s="107"/>
    </row>
    <row r="165" spans="1:15" s="96" customFormat="1" ht="15" customHeight="1">
      <c r="A165" s="64"/>
      <c r="B165" s="96" t="s">
        <v>21</v>
      </c>
      <c r="C165" s="8"/>
      <c r="J165" s="214"/>
      <c r="K165" s="94"/>
      <c r="L165" s="41">
        <v>0</v>
      </c>
      <c r="N165" s="28">
        <v>0</v>
      </c>
      <c r="O165" s="94"/>
    </row>
    <row r="166" spans="1:15" s="96" customFormat="1" ht="15" customHeight="1">
      <c r="A166" s="64"/>
      <c r="C166" s="8"/>
      <c r="J166" s="214"/>
      <c r="K166" s="94"/>
      <c r="L166" s="41"/>
      <c r="N166" s="28"/>
      <c r="O166" s="94"/>
    </row>
    <row r="167" spans="1:15" s="96" customFormat="1" ht="15" customHeight="1">
      <c r="A167" s="64">
        <v>42277</v>
      </c>
      <c r="B167" s="96" t="s">
        <v>578</v>
      </c>
      <c r="C167" s="8"/>
      <c r="J167" s="214"/>
      <c r="K167" s="94"/>
      <c r="L167" s="41"/>
      <c r="N167" s="28"/>
      <c r="O167" s="94"/>
    </row>
    <row r="168" spans="1:15" s="96" customFormat="1" ht="15" customHeight="1">
      <c r="A168" s="64"/>
      <c r="B168" s="32" t="s">
        <v>76</v>
      </c>
      <c r="C168" s="8" t="s">
        <v>1029</v>
      </c>
      <c r="D168" s="8" t="s">
        <v>1027</v>
      </c>
      <c r="E168" s="50" t="s">
        <v>139</v>
      </c>
      <c r="F168" s="50"/>
      <c r="G168" s="50" t="s">
        <v>416</v>
      </c>
      <c r="H168" s="8" t="s">
        <v>1028</v>
      </c>
      <c r="I168" s="221" t="s">
        <v>41</v>
      </c>
      <c r="J168" s="21"/>
      <c r="K168" s="21"/>
      <c r="L168" s="36">
        <v>2100</v>
      </c>
      <c r="M168" s="50" t="s">
        <v>1023</v>
      </c>
      <c r="N168" s="28"/>
      <c r="O168" s="94"/>
    </row>
    <row r="169" spans="1:15" s="8" customFormat="1" ht="15" customHeight="1">
      <c r="A169" s="64"/>
      <c r="B169" s="32" t="s">
        <v>76</v>
      </c>
      <c r="C169" s="8" t="s">
        <v>97</v>
      </c>
      <c r="D169" s="8" t="s">
        <v>1030</v>
      </c>
      <c r="E169" s="50" t="s">
        <v>136</v>
      </c>
      <c r="G169" s="50" t="s">
        <v>1031</v>
      </c>
      <c r="H169" s="8" t="s">
        <v>1028</v>
      </c>
      <c r="I169" s="221" t="s">
        <v>41</v>
      </c>
      <c r="J169" s="83"/>
      <c r="K169" s="28"/>
      <c r="L169" s="36">
        <v>5000</v>
      </c>
      <c r="M169" s="50" t="s">
        <v>1023</v>
      </c>
      <c r="N169" s="28"/>
      <c r="O169" s="28"/>
    </row>
    <row r="170" spans="1:15" s="96" customFormat="1" ht="15" customHeight="1">
      <c r="A170" s="64"/>
      <c r="B170" s="32" t="s">
        <v>76</v>
      </c>
      <c r="C170" s="89" t="s">
        <v>1058</v>
      </c>
      <c r="D170" s="33" t="s">
        <v>42</v>
      </c>
      <c r="E170" s="53" t="s">
        <v>136</v>
      </c>
      <c r="F170" s="53"/>
      <c r="G170" s="53" t="s">
        <v>135</v>
      </c>
      <c r="H170" s="34" t="s">
        <v>35</v>
      </c>
      <c r="I170" s="26" t="s">
        <v>19</v>
      </c>
      <c r="J170" s="35">
        <v>2</v>
      </c>
      <c r="K170" s="36">
        <v>33.12</v>
      </c>
      <c r="L170" s="31">
        <f>J170*K170</f>
        <v>66.24</v>
      </c>
      <c r="M170" s="58" t="s">
        <v>160</v>
      </c>
      <c r="N170" s="28"/>
      <c r="O170" s="94"/>
    </row>
    <row r="171" spans="1:15" s="96" customFormat="1" ht="15" customHeight="1">
      <c r="A171" s="64"/>
      <c r="B171" s="32" t="s">
        <v>76</v>
      </c>
      <c r="C171" s="89" t="s">
        <v>1058</v>
      </c>
      <c r="D171" s="33" t="s">
        <v>42</v>
      </c>
      <c r="E171" s="53" t="s">
        <v>136</v>
      </c>
      <c r="F171" s="53"/>
      <c r="G171" s="53" t="s">
        <v>135</v>
      </c>
      <c r="H171" s="77" t="s">
        <v>46</v>
      </c>
      <c r="I171" s="26" t="s">
        <v>19</v>
      </c>
      <c r="J171" s="35">
        <v>4</v>
      </c>
      <c r="K171" s="36">
        <v>0.5</v>
      </c>
      <c r="L171" s="31">
        <f>J171*K171</f>
        <v>2</v>
      </c>
      <c r="M171" s="58" t="s">
        <v>1092</v>
      </c>
      <c r="N171" s="8" t="s">
        <v>20</v>
      </c>
      <c r="O171" s="94"/>
    </row>
    <row r="172" spans="1:15" s="96" customFormat="1" ht="15" customHeight="1">
      <c r="A172" s="64"/>
      <c r="B172" s="32" t="s">
        <v>76</v>
      </c>
      <c r="C172" s="89" t="s">
        <v>981</v>
      </c>
      <c r="D172" s="33" t="s">
        <v>42</v>
      </c>
      <c r="E172" s="53" t="s">
        <v>136</v>
      </c>
      <c r="F172" s="53"/>
      <c r="G172" s="53" t="s">
        <v>135</v>
      </c>
      <c r="H172" s="34" t="s">
        <v>1102</v>
      </c>
      <c r="I172" s="26" t="s">
        <v>19</v>
      </c>
      <c r="J172" s="35">
        <v>1</v>
      </c>
      <c r="K172" s="36">
        <v>36.33</v>
      </c>
      <c r="L172" s="31">
        <f>J172*K172</f>
        <v>36.33</v>
      </c>
      <c r="M172" s="58" t="s">
        <v>1047</v>
      </c>
      <c r="N172" s="8"/>
      <c r="O172" s="94"/>
    </row>
    <row r="173" spans="1:15" s="96" customFormat="1" ht="15" customHeight="1">
      <c r="A173" s="64"/>
      <c r="B173" s="37" t="s">
        <v>21</v>
      </c>
      <c r="C173" s="8"/>
      <c r="J173" s="214"/>
      <c r="K173" s="94"/>
      <c r="L173" s="41">
        <f>SUM(L168:L172)</f>
        <v>7204.57</v>
      </c>
      <c r="N173" s="8">
        <v>7204.57</v>
      </c>
      <c r="O173" s="94"/>
    </row>
    <row r="174" spans="1:15" s="96" customFormat="1" ht="15" customHeight="1">
      <c r="A174" s="64"/>
      <c r="B174" s="37"/>
      <c r="C174" s="8"/>
      <c r="J174" s="214"/>
      <c r="K174" s="94"/>
      <c r="L174" s="41"/>
      <c r="N174" s="28">
        <f>SUM(N8:N173)</f>
        <v>114749.13999999998</v>
      </c>
      <c r="O174" s="94"/>
    </row>
    <row r="175" spans="1:15" s="10" customFormat="1" ht="15" customHeight="1">
      <c r="A175" s="63"/>
      <c r="B175" s="10" t="s">
        <v>43</v>
      </c>
      <c r="C175" s="70"/>
      <c r="D175" s="8" t="s">
        <v>44</v>
      </c>
      <c r="E175" s="50"/>
      <c r="F175" s="50"/>
      <c r="G175" s="50"/>
      <c r="H175" s="8"/>
      <c r="J175" s="82"/>
      <c r="K175" s="15"/>
      <c r="L175" s="36"/>
      <c r="M175" s="50"/>
      <c r="N175" s="8"/>
      <c r="O175" s="15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8"/>
  <sheetViews>
    <sheetView zoomScalePageLayoutView="0" workbookViewId="0" topLeftCell="D146">
      <selection activeCell="H154" sqref="H154:M154"/>
    </sheetView>
  </sheetViews>
  <sheetFormatPr defaultColWidth="9.00390625" defaultRowHeight="12.75"/>
  <cols>
    <col min="2" max="2" width="17.625" style="68" customWidth="1"/>
    <col min="3" max="4" width="29.00390625" style="68" customWidth="1"/>
    <col min="5" max="5" width="10.00390625" style="51" customWidth="1"/>
    <col min="6" max="6" width="5.75390625" style="0" customWidth="1"/>
    <col min="7" max="7" width="11.125" style="51" customWidth="1"/>
    <col min="8" max="8" width="19.625" style="75" customWidth="1"/>
    <col min="9" max="9" width="7.625" style="68" customWidth="1"/>
    <col min="10" max="10" width="9.75390625" style="0" customWidth="1"/>
    <col min="11" max="11" width="10.875" style="68" customWidth="1"/>
    <col min="12" max="12" width="10.75390625" style="68" customWidth="1"/>
    <col min="13" max="13" width="19.875" style="51" customWidth="1"/>
    <col min="14" max="14" width="11.875" style="75" customWidth="1"/>
  </cols>
  <sheetData>
    <row r="1" spans="1:14" s="4" customFormat="1" ht="15">
      <c r="A1" s="133" t="s">
        <v>0</v>
      </c>
      <c r="B1" s="233" t="s">
        <v>18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50"/>
      <c r="N1" s="70"/>
    </row>
    <row r="2" spans="1:14" s="4" customFormat="1" ht="15">
      <c r="A2" s="134"/>
      <c r="B2" s="233" t="s">
        <v>583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50"/>
      <c r="N2" s="70"/>
    </row>
    <row r="3" spans="1:14" s="4" customFormat="1" ht="12" customHeight="1">
      <c r="A3" s="49"/>
      <c r="B3" s="234" t="s">
        <v>20</v>
      </c>
      <c r="C3" s="234"/>
      <c r="D3" s="234"/>
      <c r="E3" s="49"/>
      <c r="F3" s="49"/>
      <c r="G3" s="49"/>
      <c r="H3" s="70"/>
      <c r="I3" s="8"/>
      <c r="K3" s="8"/>
      <c r="L3" s="9"/>
      <c r="M3" s="50"/>
      <c r="N3" s="70"/>
    </row>
    <row r="4" spans="1:14" s="50" customFormat="1" ht="66" customHeight="1">
      <c r="A4" s="6" t="s">
        <v>133</v>
      </c>
      <c r="B4" s="29" t="s">
        <v>11</v>
      </c>
      <c r="C4" s="140" t="s">
        <v>10</v>
      </c>
      <c r="D4" s="29" t="s">
        <v>4</v>
      </c>
      <c r="E4" s="2" t="s">
        <v>134</v>
      </c>
      <c r="F4" s="2" t="s">
        <v>137</v>
      </c>
      <c r="G4" s="2" t="s">
        <v>132</v>
      </c>
      <c r="H4" s="48" t="s">
        <v>6</v>
      </c>
      <c r="I4" s="140" t="s">
        <v>7</v>
      </c>
      <c r="J4" s="6" t="s">
        <v>5</v>
      </c>
      <c r="K4" s="140" t="s">
        <v>8</v>
      </c>
      <c r="L4" s="140" t="s">
        <v>9</v>
      </c>
      <c r="M4" s="7" t="s">
        <v>131</v>
      </c>
      <c r="N4" s="70"/>
    </row>
    <row r="5" spans="1:14" s="50" customFormat="1" ht="13.5" customHeight="1">
      <c r="A5" s="2">
        <v>1</v>
      </c>
      <c r="B5" s="29">
        <v>2</v>
      </c>
      <c r="C5" s="29">
        <v>3</v>
      </c>
      <c r="D5" s="29">
        <v>4</v>
      </c>
      <c r="E5" s="2">
        <v>5</v>
      </c>
      <c r="F5" s="2">
        <v>6</v>
      </c>
      <c r="G5" s="2">
        <v>7</v>
      </c>
      <c r="H5" s="48">
        <v>8</v>
      </c>
      <c r="I5" s="29">
        <v>9</v>
      </c>
      <c r="J5" s="2">
        <v>10</v>
      </c>
      <c r="K5" s="29">
        <v>11</v>
      </c>
      <c r="L5" s="29">
        <v>12</v>
      </c>
      <c r="M5" s="7"/>
      <c r="N5" s="70"/>
    </row>
    <row r="6" spans="1:14" s="4" customFormat="1" ht="21" customHeight="1">
      <c r="A6" s="2" t="s">
        <v>12</v>
      </c>
      <c r="B6" s="29"/>
      <c r="C6" s="29" t="s">
        <v>13</v>
      </c>
      <c r="D6" s="29" t="s">
        <v>14</v>
      </c>
      <c r="E6" s="2"/>
      <c r="F6" s="3" t="s">
        <v>16</v>
      </c>
      <c r="G6" s="3" t="s">
        <v>17</v>
      </c>
      <c r="H6" s="48" t="s">
        <v>15</v>
      </c>
      <c r="I6" s="29" t="s">
        <v>1</v>
      </c>
      <c r="J6" s="2" t="s">
        <v>2</v>
      </c>
      <c r="K6" s="29"/>
      <c r="L6" s="29" t="s">
        <v>3</v>
      </c>
      <c r="M6" s="7"/>
      <c r="N6" s="70"/>
    </row>
    <row r="7" spans="1:14" s="10" customFormat="1" ht="15" customHeight="1">
      <c r="A7" s="135">
        <v>42035</v>
      </c>
      <c r="B7" s="136" t="s">
        <v>57</v>
      </c>
      <c r="C7" s="29"/>
      <c r="D7" s="29"/>
      <c r="E7" s="2"/>
      <c r="F7" s="3"/>
      <c r="G7" s="3"/>
      <c r="H7" s="48"/>
      <c r="I7" s="29"/>
      <c r="J7" s="150"/>
      <c r="K7" s="29"/>
      <c r="L7" s="29"/>
      <c r="M7" s="7"/>
      <c r="N7" s="70"/>
    </row>
    <row r="8" spans="1:14" s="8" customFormat="1" ht="15" customHeight="1">
      <c r="A8" s="123"/>
      <c r="B8" s="32" t="s">
        <v>584</v>
      </c>
      <c r="C8" s="32" t="s">
        <v>585</v>
      </c>
      <c r="D8" s="33" t="s">
        <v>586</v>
      </c>
      <c r="E8" s="53" t="s">
        <v>139</v>
      </c>
      <c r="F8" s="53"/>
      <c r="G8" s="53" t="s">
        <v>135</v>
      </c>
      <c r="H8" s="76" t="s">
        <v>23</v>
      </c>
      <c r="I8" s="9" t="s">
        <v>19</v>
      </c>
      <c r="J8" s="35">
        <v>5</v>
      </c>
      <c r="K8" s="36">
        <v>18</v>
      </c>
      <c r="L8" s="31">
        <f>J8*K8</f>
        <v>90</v>
      </c>
      <c r="M8" s="58" t="s">
        <v>587</v>
      </c>
      <c r="N8" s="70"/>
    </row>
    <row r="9" spans="1:14" s="8" customFormat="1" ht="15" customHeight="1">
      <c r="A9" s="123"/>
      <c r="B9" s="32" t="s">
        <v>584</v>
      </c>
      <c r="C9" s="32" t="s">
        <v>585</v>
      </c>
      <c r="D9" s="33" t="s">
        <v>586</v>
      </c>
      <c r="E9" s="53" t="s">
        <v>139</v>
      </c>
      <c r="F9" s="53"/>
      <c r="G9" s="53" t="s">
        <v>135</v>
      </c>
      <c r="H9" s="76" t="s">
        <v>326</v>
      </c>
      <c r="I9" s="9" t="s">
        <v>19</v>
      </c>
      <c r="J9" s="35">
        <v>1</v>
      </c>
      <c r="K9" s="36">
        <v>97.2</v>
      </c>
      <c r="L9" s="31">
        <f aca="true" t="shared" si="0" ref="L9:L36">J9*K9</f>
        <v>97.2</v>
      </c>
      <c r="M9" s="58" t="s">
        <v>588</v>
      </c>
      <c r="N9" s="70"/>
    </row>
    <row r="10" spans="1:14" s="8" customFormat="1" ht="15" customHeight="1">
      <c r="A10" s="123"/>
      <c r="B10" s="32" t="s">
        <v>584</v>
      </c>
      <c r="C10" s="32" t="s">
        <v>585</v>
      </c>
      <c r="D10" s="33" t="s">
        <v>586</v>
      </c>
      <c r="E10" s="53" t="s">
        <v>139</v>
      </c>
      <c r="F10" s="53"/>
      <c r="G10" s="53" t="s">
        <v>135</v>
      </c>
      <c r="H10" s="76" t="s">
        <v>324</v>
      </c>
      <c r="I10" s="9" t="s">
        <v>19</v>
      </c>
      <c r="J10" s="35">
        <v>1</v>
      </c>
      <c r="K10" s="36">
        <v>84.3</v>
      </c>
      <c r="L10" s="31">
        <f t="shared" si="0"/>
        <v>84.3</v>
      </c>
      <c r="M10" s="58" t="s">
        <v>588</v>
      </c>
      <c r="N10" s="70"/>
    </row>
    <row r="11" spans="1:14" s="8" customFormat="1" ht="15" customHeight="1">
      <c r="A11" s="123"/>
      <c r="B11" s="32" t="s">
        <v>584</v>
      </c>
      <c r="C11" s="32" t="s">
        <v>585</v>
      </c>
      <c r="D11" s="33" t="s">
        <v>586</v>
      </c>
      <c r="E11" s="53" t="s">
        <v>139</v>
      </c>
      <c r="F11" s="53"/>
      <c r="G11" s="53" t="s">
        <v>135</v>
      </c>
      <c r="H11" s="76" t="s">
        <v>327</v>
      </c>
      <c r="I11" s="9" t="s">
        <v>19</v>
      </c>
      <c r="J11" s="35">
        <v>1</v>
      </c>
      <c r="K11" s="36">
        <v>76.1</v>
      </c>
      <c r="L11" s="31">
        <f t="shared" si="0"/>
        <v>76.1</v>
      </c>
      <c r="M11" s="58" t="s">
        <v>588</v>
      </c>
      <c r="N11" s="70"/>
    </row>
    <row r="12" spans="1:14" s="8" customFormat="1" ht="15" customHeight="1">
      <c r="A12" s="123"/>
      <c r="B12" s="32" t="s">
        <v>584</v>
      </c>
      <c r="C12" s="32" t="s">
        <v>585</v>
      </c>
      <c r="D12" s="33" t="s">
        <v>586</v>
      </c>
      <c r="E12" s="53" t="s">
        <v>139</v>
      </c>
      <c r="F12" s="53"/>
      <c r="G12" s="53" t="s">
        <v>135</v>
      </c>
      <c r="H12" s="76" t="s">
        <v>589</v>
      </c>
      <c r="I12" s="9" t="s">
        <v>19</v>
      </c>
      <c r="J12" s="35">
        <v>1</v>
      </c>
      <c r="K12" s="36">
        <v>165.9</v>
      </c>
      <c r="L12" s="31">
        <f t="shared" si="0"/>
        <v>165.9</v>
      </c>
      <c r="M12" s="58" t="s">
        <v>590</v>
      </c>
      <c r="N12" s="70"/>
    </row>
    <row r="13" spans="1:14" s="8" customFormat="1" ht="15" customHeight="1">
      <c r="A13" s="123"/>
      <c r="B13" s="32" t="s">
        <v>584</v>
      </c>
      <c r="C13" s="32" t="s">
        <v>585</v>
      </c>
      <c r="D13" s="33" t="s">
        <v>586</v>
      </c>
      <c r="E13" s="53" t="s">
        <v>139</v>
      </c>
      <c r="F13" s="53"/>
      <c r="G13" s="53" t="s">
        <v>135</v>
      </c>
      <c r="H13" s="76" t="s">
        <v>591</v>
      </c>
      <c r="I13" s="9" t="s">
        <v>19</v>
      </c>
      <c r="J13" s="35">
        <v>1</v>
      </c>
      <c r="K13" s="36">
        <v>42.6</v>
      </c>
      <c r="L13" s="31">
        <f t="shared" si="0"/>
        <v>42.6</v>
      </c>
      <c r="M13" s="58" t="s">
        <v>590</v>
      </c>
      <c r="N13" s="70"/>
    </row>
    <row r="14" spans="1:14" s="8" customFormat="1" ht="15" customHeight="1">
      <c r="A14" s="123"/>
      <c r="B14" s="32" t="s">
        <v>584</v>
      </c>
      <c r="C14" s="32" t="s">
        <v>585</v>
      </c>
      <c r="D14" s="33" t="s">
        <v>586</v>
      </c>
      <c r="E14" s="53" t="s">
        <v>139</v>
      </c>
      <c r="F14" s="53"/>
      <c r="G14" s="53" t="s">
        <v>135</v>
      </c>
      <c r="H14" s="76" t="s">
        <v>592</v>
      </c>
      <c r="I14" s="9" t="s">
        <v>19</v>
      </c>
      <c r="J14" s="35">
        <v>1</v>
      </c>
      <c r="K14" s="36">
        <v>50</v>
      </c>
      <c r="L14" s="31">
        <f t="shared" si="0"/>
        <v>50</v>
      </c>
      <c r="M14" s="58" t="s">
        <v>590</v>
      </c>
      <c r="N14" s="70"/>
    </row>
    <row r="15" spans="1:14" s="8" customFormat="1" ht="15" customHeight="1">
      <c r="A15" s="123"/>
      <c r="B15" s="32" t="s">
        <v>584</v>
      </c>
      <c r="C15" s="32" t="s">
        <v>585</v>
      </c>
      <c r="D15" s="33" t="s">
        <v>586</v>
      </c>
      <c r="E15" s="53" t="s">
        <v>139</v>
      </c>
      <c r="F15" s="53"/>
      <c r="G15" s="53" t="s">
        <v>135</v>
      </c>
      <c r="H15" s="76" t="s">
        <v>328</v>
      </c>
      <c r="I15" s="9" t="s">
        <v>19</v>
      </c>
      <c r="J15" s="35">
        <v>2</v>
      </c>
      <c r="K15" s="36">
        <v>171.1</v>
      </c>
      <c r="L15" s="31">
        <f t="shared" si="0"/>
        <v>342.2</v>
      </c>
      <c r="M15" s="58" t="s">
        <v>593</v>
      </c>
      <c r="N15" s="70"/>
    </row>
    <row r="16" spans="1:14" s="8" customFormat="1" ht="15" customHeight="1">
      <c r="A16" s="123"/>
      <c r="B16" s="32" t="s">
        <v>584</v>
      </c>
      <c r="C16" s="32" t="s">
        <v>585</v>
      </c>
      <c r="D16" s="33" t="s">
        <v>586</v>
      </c>
      <c r="E16" s="53" t="s">
        <v>139</v>
      </c>
      <c r="F16" s="53"/>
      <c r="G16" s="53" t="s">
        <v>135</v>
      </c>
      <c r="H16" s="76" t="s">
        <v>594</v>
      </c>
      <c r="I16" s="9" t="s">
        <v>19</v>
      </c>
      <c r="J16" s="35">
        <v>2</v>
      </c>
      <c r="K16" s="36">
        <v>76.9</v>
      </c>
      <c r="L16" s="31">
        <f t="shared" si="0"/>
        <v>153.8</v>
      </c>
      <c r="M16" s="58" t="s">
        <v>593</v>
      </c>
      <c r="N16" s="70"/>
    </row>
    <row r="17" spans="1:14" s="8" customFormat="1" ht="15" customHeight="1">
      <c r="A17" s="123"/>
      <c r="B17" s="32" t="s">
        <v>584</v>
      </c>
      <c r="C17" s="32" t="s">
        <v>585</v>
      </c>
      <c r="D17" s="33" t="s">
        <v>586</v>
      </c>
      <c r="E17" s="53" t="s">
        <v>139</v>
      </c>
      <c r="F17" s="53"/>
      <c r="G17" s="53" t="s">
        <v>135</v>
      </c>
      <c r="H17" s="76" t="s">
        <v>595</v>
      </c>
      <c r="I17" s="9" t="s">
        <v>19</v>
      </c>
      <c r="J17" s="35">
        <v>1</v>
      </c>
      <c r="K17" s="36">
        <v>41.2</v>
      </c>
      <c r="L17" s="31">
        <f t="shared" si="0"/>
        <v>41.2</v>
      </c>
      <c r="M17" s="58" t="s">
        <v>590</v>
      </c>
      <c r="N17" s="70"/>
    </row>
    <row r="18" spans="1:14" s="8" customFormat="1" ht="15" customHeight="1">
      <c r="A18" s="123"/>
      <c r="B18" s="32" t="s">
        <v>584</v>
      </c>
      <c r="C18" s="32" t="s">
        <v>585</v>
      </c>
      <c r="D18" s="33" t="s">
        <v>586</v>
      </c>
      <c r="E18" s="53" t="s">
        <v>139</v>
      </c>
      <c r="F18" s="53"/>
      <c r="G18" s="53" t="s">
        <v>135</v>
      </c>
      <c r="H18" s="76" t="s">
        <v>330</v>
      </c>
      <c r="I18" s="9" t="s">
        <v>19</v>
      </c>
      <c r="J18" s="35">
        <v>1</v>
      </c>
      <c r="K18" s="36">
        <v>25</v>
      </c>
      <c r="L18" s="31">
        <f t="shared" si="0"/>
        <v>25</v>
      </c>
      <c r="M18" s="58" t="s">
        <v>593</v>
      </c>
      <c r="N18" s="70"/>
    </row>
    <row r="19" spans="1:14" s="8" customFormat="1" ht="15" customHeight="1">
      <c r="A19" s="123"/>
      <c r="B19" s="32" t="s">
        <v>584</v>
      </c>
      <c r="C19" s="32" t="s">
        <v>585</v>
      </c>
      <c r="D19" s="33" t="s">
        <v>586</v>
      </c>
      <c r="E19" s="53" t="s">
        <v>139</v>
      </c>
      <c r="F19" s="53"/>
      <c r="G19" s="53" t="s">
        <v>135</v>
      </c>
      <c r="H19" s="76" t="s">
        <v>72</v>
      </c>
      <c r="I19" s="9" t="s">
        <v>19</v>
      </c>
      <c r="J19" s="35">
        <v>3</v>
      </c>
      <c r="K19" s="36">
        <v>116</v>
      </c>
      <c r="L19" s="31">
        <f t="shared" si="0"/>
        <v>348</v>
      </c>
      <c r="M19" s="58" t="s">
        <v>593</v>
      </c>
      <c r="N19" s="70"/>
    </row>
    <row r="20" spans="1:14" s="8" customFormat="1" ht="15" customHeight="1">
      <c r="A20" s="123"/>
      <c r="B20" s="32" t="s">
        <v>584</v>
      </c>
      <c r="C20" s="32" t="s">
        <v>585</v>
      </c>
      <c r="D20" s="33" t="s">
        <v>586</v>
      </c>
      <c r="E20" s="53" t="s">
        <v>139</v>
      </c>
      <c r="F20" s="53"/>
      <c r="G20" s="53" t="s">
        <v>135</v>
      </c>
      <c r="H20" s="76" t="s">
        <v>36</v>
      </c>
      <c r="I20" s="9" t="s">
        <v>19</v>
      </c>
      <c r="J20" s="35">
        <v>3</v>
      </c>
      <c r="K20" s="36">
        <v>8</v>
      </c>
      <c r="L20" s="31">
        <f t="shared" si="0"/>
        <v>24</v>
      </c>
      <c r="M20" s="58" t="s">
        <v>593</v>
      </c>
      <c r="N20" s="70"/>
    </row>
    <row r="21" spans="1:14" s="8" customFormat="1" ht="15" customHeight="1">
      <c r="A21" s="123"/>
      <c r="B21" s="32" t="s">
        <v>584</v>
      </c>
      <c r="C21" s="32" t="s">
        <v>585</v>
      </c>
      <c r="D21" s="33" t="s">
        <v>586</v>
      </c>
      <c r="E21" s="53" t="s">
        <v>139</v>
      </c>
      <c r="F21" s="53"/>
      <c r="G21" s="53" t="s">
        <v>135</v>
      </c>
      <c r="H21" s="76" t="s">
        <v>596</v>
      </c>
      <c r="I21" s="9" t="s">
        <v>19</v>
      </c>
      <c r="J21" s="35">
        <v>1</v>
      </c>
      <c r="K21" s="36">
        <v>282.9</v>
      </c>
      <c r="L21" s="31">
        <f t="shared" si="0"/>
        <v>282.9</v>
      </c>
      <c r="M21" s="58" t="s">
        <v>593</v>
      </c>
      <c r="N21" s="70"/>
    </row>
    <row r="22" spans="1:14" s="8" customFormat="1" ht="15" customHeight="1">
      <c r="A22" s="123"/>
      <c r="B22" s="32" t="s">
        <v>584</v>
      </c>
      <c r="C22" s="32" t="s">
        <v>585</v>
      </c>
      <c r="D22" s="33" t="s">
        <v>586</v>
      </c>
      <c r="E22" s="53" t="s">
        <v>139</v>
      </c>
      <c r="F22" s="53"/>
      <c r="G22" s="53" t="s">
        <v>135</v>
      </c>
      <c r="H22" s="76" t="s">
        <v>597</v>
      </c>
      <c r="I22" s="9" t="s">
        <v>19</v>
      </c>
      <c r="J22" s="35">
        <v>2</v>
      </c>
      <c r="K22" s="36">
        <v>32.5</v>
      </c>
      <c r="L22" s="31">
        <f t="shared" si="0"/>
        <v>65</v>
      </c>
      <c r="M22" s="58" t="s">
        <v>593</v>
      </c>
      <c r="N22" s="70"/>
    </row>
    <row r="23" spans="1:14" s="8" customFormat="1" ht="15" customHeight="1">
      <c r="A23" s="123"/>
      <c r="B23" s="32" t="s">
        <v>584</v>
      </c>
      <c r="C23" s="32" t="s">
        <v>585</v>
      </c>
      <c r="D23" s="33" t="s">
        <v>586</v>
      </c>
      <c r="E23" s="53" t="s">
        <v>139</v>
      </c>
      <c r="F23" s="53"/>
      <c r="G23" s="53" t="s">
        <v>135</v>
      </c>
      <c r="H23" s="76" t="s">
        <v>598</v>
      </c>
      <c r="I23" s="9" t="s">
        <v>19</v>
      </c>
      <c r="J23" s="35">
        <v>1</v>
      </c>
      <c r="K23" s="36">
        <v>29.7</v>
      </c>
      <c r="L23" s="31">
        <f t="shared" si="0"/>
        <v>29.7</v>
      </c>
      <c r="M23" s="58" t="s">
        <v>593</v>
      </c>
      <c r="N23" s="70"/>
    </row>
    <row r="24" spans="1:14" s="8" customFormat="1" ht="15" customHeight="1">
      <c r="A24" s="123"/>
      <c r="B24" s="32" t="s">
        <v>584</v>
      </c>
      <c r="C24" s="32" t="s">
        <v>24</v>
      </c>
      <c r="D24" s="33" t="s">
        <v>599</v>
      </c>
      <c r="E24" s="53" t="s">
        <v>136</v>
      </c>
      <c r="F24" s="53"/>
      <c r="G24" s="53" t="s">
        <v>135</v>
      </c>
      <c r="H24" s="76" t="s">
        <v>600</v>
      </c>
      <c r="I24" s="9" t="s">
        <v>34</v>
      </c>
      <c r="J24" s="35">
        <v>1</v>
      </c>
      <c r="K24" s="36">
        <v>184.5</v>
      </c>
      <c r="L24" s="31">
        <f t="shared" si="0"/>
        <v>184.5</v>
      </c>
      <c r="M24" s="58" t="s">
        <v>601</v>
      </c>
      <c r="N24" s="70"/>
    </row>
    <row r="25" spans="1:14" s="8" customFormat="1" ht="15" customHeight="1">
      <c r="A25" s="123"/>
      <c r="B25" s="32" t="s">
        <v>584</v>
      </c>
      <c r="C25" s="32" t="s">
        <v>24</v>
      </c>
      <c r="D25" s="33" t="s">
        <v>602</v>
      </c>
      <c r="E25" s="53" t="s">
        <v>136</v>
      </c>
      <c r="F25" s="53"/>
      <c r="G25" s="53" t="s">
        <v>135</v>
      </c>
      <c r="H25" s="76" t="s">
        <v>603</v>
      </c>
      <c r="I25" s="9" t="s">
        <v>19</v>
      </c>
      <c r="J25" s="35">
        <v>6</v>
      </c>
      <c r="K25" s="36">
        <v>17.1</v>
      </c>
      <c r="L25" s="31">
        <f t="shared" si="0"/>
        <v>102.60000000000001</v>
      </c>
      <c r="M25" s="58" t="s">
        <v>601</v>
      </c>
      <c r="N25" s="70"/>
    </row>
    <row r="26" spans="1:14" s="8" customFormat="1" ht="15" customHeight="1">
      <c r="A26" s="123"/>
      <c r="B26" s="32" t="s">
        <v>584</v>
      </c>
      <c r="C26" s="32" t="s">
        <v>24</v>
      </c>
      <c r="D26" s="33" t="s">
        <v>602</v>
      </c>
      <c r="E26" s="53" t="s">
        <v>136</v>
      </c>
      <c r="F26" s="53"/>
      <c r="G26" s="53" t="s">
        <v>135</v>
      </c>
      <c r="H26" s="76" t="s">
        <v>348</v>
      </c>
      <c r="I26" s="9" t="s">
        <v>19</v>
      </c>
      <c r="J26" s="35">
        <v>3</v>
      </c>
      <c r="K26" s="36">
        <v>21</v>
      </c>
      <c r="L26" s="31">
        <f t="shared" si="0"/>
        <v>63</v>
      </c>
      <c r="M26" s="58" t="s">
        <v>601</v>
      </c>
      <c r="N26" s="70"/>
    </row>
    <row r="27" spans="1:14" s="8" customFormat="1" ht="15" customHeight="1">
      <c r="A27" s="123"/>
      <c r="B27" s="32" t="s">
        <v>584</v>
      </c>
      <c r="C27" s="32" t="s">
        <v>24</v>
      </c>
      <c r="D27" s="33" t="s">
        <v>602</v>
      </c>
      <c r="E27" s="53" t="s">
        <v>136</v>
      </c>
      <c r="F27" s="53"/>
      <c r="G27" s="53" t="s">
        <v>135</v>
      </c>
      <c r="H27" s="76" t="s">
        <v>406</v>
      </c>
      <c r="I27" s="9" t="s">
        <v>19</v>
      </c>
      <c r="J27" s="35">
        <v>1</v>
      </c>
      <c r="K27" s="36">
        <v>390</v>
      </c>
      <c r="L27" s="31">
        <f t="shared" si="0"/>
        <v>390</v>
      </c>
      <c r="M27" s="58" t="s">
        <v>601</v>
      </c>
      <c r="N27" s="70"/>
    </row>
    <row r="28" spans="1:14" s="8" customFormat="1" ht="15" customHeight="1">
      <c r="A28" s="123"/>
      <c r="B28" s="32" t="s">
        <v>584</v>
      </c>
      <c r="C28" s="32" t="s">
        <v>24</v>
      </c>
      <c r="D28" s="33" t="s">
        <v>602</v>
      </c>
      <c r="E28" s="53" t="s">
        <v>136</v>
      </c>
      <c r="F28" s="53"/>
      <c r="G28" s="53" t="s">
        <v>135</v>
      </c>
      <c r="H28" s="76" t="s">
        <v>604</v>
      </c>
      <c r="I28" s="9" t="s">
        <v>19</v>
      </c>
      <c r="J28" s="35">
        <v>1</v>
      </c>
      <c r="K28" s="36">
        <v>231.7</v>
      </c>
      <c r="L28" s="31">
        <f t="shared" si="0"/>
        <v>231.7</v>
      </c>
      <c r="M28" s="58" t="s">
        <v>601</v>
      </c>
      <c r="N28" s="70"/>
    </row>
    <row r="29" spans="1:14" s="8" customFormat="1" ht="15" customHeight="1">
      <c r="A29" s="123"/>
      <c r="B29" s="32" t="s">
        <v>584</v>
      </c>
      <c r="C29" s="32" t="s">
        <v>605</v>
      </c>
      <c r="D29" s="33" t="s">
        <v>606</v>
      </c>
      <c r="E29" s="53" t="s">
        <v>136</v>
      </c>
      <c r="F29" s="53"/>
      <c r="G29" s="53" t="s">
        <v>135</v>
      </c>
      <c r="H29" s="76" t="s">
        <v>37</v>
      </c>
      <c r="I29" s="9" t="s">
        <v>19</v>
      </c>
      <c r="J29" s="35">
        <v>8</v>
      </c>
      <c r="K29" s="36">
        <v>83.12</v>
      </c>
      <c r="L29" s="31">
        <f t="shared" si="0"/>
        <v>664.96</v>
      </c>
      <c r="M29" s="58" t="s">
        <v>607</v>
      </c>
      <c r="N29" s="70"/>
    </row>
    <row r="30" spans="1:14" s="8" customFormat="1" ht="15" customHeight="1">
      <c r="A30" s="123"/>
      <c r="B30" s="32" t="s">
        <v>584</v>
      </c>
      <c r="C30" s="32" t="s">
        <v>605</v>
      </c>
      <c r="D30" s="33" t="s">
        <v>606</v>
      </c>
      <c r="E30" s="53" t="s">
        <v>136</v>
      </c>
      <c r="F30" s="53"/>
      <c r="G30" s="53" t="s">
        <v>135</v>
      </c>
      <c r="H30" s="76" t="s">
        <v>33</v>
      </c>
      <c r="I30" s="9" t="s">
        <v>34</v>
      </c>
      <c r="J30" s="35">
        <v>19</v>
      </c>
      <c r="K30" s="36">
        <v>4.35</v>
      </c>
      <c r="L30" s="31">
        <f t="shared" si="0"/>
        <v>82.64999999999999</v>
      </c>
      <c r="M30" s="58" t="s">
        <v>608</v>
      </c>
      <c r="N30" s="70"/>
    </row>
    <row r="31" spans="1:14" s="8" customFormat="1" ht="15" customHeight="1">
      <c r="A31" s="123"/>
      <c r="B31" s="32" t="s">
        <v>584</v>
      </c>
      <c r="C31" s="32" t="s">
        <v>605</v>
      </c>
      <c r="D31" s="33" t="s">
        <v>606</v>
      </c>
      <c r="E31" s="53" t="s">
        <v>136</v>
      </c>
      <c r="F31" s="53"/>
      <c r="G31" s="53" t="s">
        <v>135</v>
      </c>
      <c r="H31" s="76" t="s">
        <v>50</v>
      </c>
      <c r="I31" s="9" t="s">
        <v>19</v>
      </c>
      <c r="J31" s="35">
        <v>10</v>
      </c>
      <c r="K31" s="36">
        <v>27.17</v>
      </c>
      <c r="L31" s="31">
        <f t="shared" si="0"/>
        <v>271.70000000000005</v>
      </c>
      <c r="M31" s="58" t="s">
        <v>609</v>
      </c>
      <c r="N31" s="70"/>
    </row>
    <row r="32" spans="1:14" s="8" customFormat="1" ht="15" customHeight="1">
      <c r="A32" s="123"/>
      <c r="B32" s="32" t="s">
        <v>584</v>
      </c>
      <c r="C32" s="32" t="s">
        <v>605</v>
      </c>
      <c r="D32" s="33" t="s">
        <v>606</v>
      </c>
      <c r="E32" s="53" t="s">
        <v>136</v>
      </c>
      <c r="F32" s="53"/>
      <c r="G32" s="53" t="s">
        <v>135</v>
      </c>
      <c r="H32" s="76" t="s">
        <v>610</v>
      </c>
      <c r="I32" s="9" t="s">
        <v>34</v>
      </c>
      <c r="J32" s="35">
        <v>1.5</v>
      </c>
      <c r="K32" s="36">
        <v>0</v>
      </c>
      <c r="L32" s="31">
        <f t="shared" si="0"/>
        <v>0</v>
      </c>
      <c r="M32" s="58" t="s">
        <v>608</v>
      </c>
      <c r="N32" s="70"/>
    </row>
    <row r="33" spans="1:14" s="8" customFormat="1" ht="15" customHeight="1">
      <c r="A33" s="123"/>
      <c r="B33" s="32" t="s">
        <v>584</v>
      </c>
      <c r="C33" s="32" t="s">
        <v>611</v>
      </c>
      <c r="D33" s="33" t="s">
        <v>612</v>
      </c>
      <c r="E33" s="53" t="s">
        <v>136</v>
      </c>
      <c r="F33" s="53"/>
      <c r="G33" s="53" t="s">
        <v>135</v>
      </c>
      <c r="H33" s="76" t="s">
        <v>28</v>
      </c>
      <c r="I33" s="9" t="s">
        <v>19</v>
      </c>
      <c r="J33" s="35">
        <v>1</v>
      </c>
      <c r="K33" s="36">
        <v>96.3</v>
      </c>
      <c r="L33" s="31">
        <f t="shared" si="0"/>
        <v>96.3</v>
      </c>
      <c r="M33" s="123" t="s">
        <v>287</v>
      </c>
      <c r="N33" s="70"/>
    </row>
    <row r="34" spans="1:14" s="8" customFormat="1" ht="15" customHeight="1">
      <c r="A34" s="123"/>
      <c r="B34" s="32" t="s">
        <v>584</v>
      </c>
      <c r="C34" s="32" t="s">
        <v>585</v>
      </c>
      <c r="D34" s="33" t="s">
        <v>613</v>
      </c>
      <c r="E34" s="53" t="s">
        <v>139</v>
      </c>
      <c r="F34" s="53"/>
      <c r="G34" s="53" t="s">
        <v>135</v>
      </c>
      <c r="H34" s="76" t="s">
        <v>614</v>
      </c>
      <c r="I34" s="9" t="s">
        <v>19</v>
      </c>
      <c r="J34" s="35">
        <v>2</v>
      </c>
      <c r="K34" s="36">
        <v>160</v>
      </c>
      <c r="L34" s="31">
        <f t="shared" si="0"/>
        <v>320</v>
      </c>
      <c r="M34" s="58" t="s">
        <v>593</v>
      </c>
      <c r="N34" s="70"/>
    </row>
    <row r="35" spans="1:14" s="8" customFormat="1" ht="15" customHeight="1">
      <c r="A35" s="123"/>
      <c r="B35" s="32" t="s">
        <v>584</v>
      </c>
      <c r="C35" s="32" t="s">
        <v>615</v>
      </c>
      <c r="D35" s="33" t="s">
        <v>73</v>
      </c>
      <c r="E35" s="53" t="s">
        <v>136</v>
      </c>
      <c r="F35" s="53"/>
      <c r="G35" s="53" t="s">
        <v>135</v>
      </c>
      <c r="H35" s="76" t="s">
        <v>74</v>
      </c>
      <c r="I35" s="9" t="s">
        <v>75</v>
      </c>
      <c r="J35" s="35">
        <v>1</v>
      </c>
      <c r="K35" s="36">
        <v>250</v>
      </c>
      <c r="L35" s="31">
        <f t="shared" si="0"/>
        <v>250</v>
      </c>
      <c r="M35" s="58" t="s">
        <v>609</v>
      </c>
      <c r="N35" s="70"/>
    </row>
    <row r="36" spans="1:14" s="8" customFormat="1" ht="15" customHeight="1">
      <c r="A36" s="123"/>
      <c r="B36" s="32" t="s">
        <v>584</v>
      </c>
      <c r="C36" s="32" t="s">
        <v>616</v>
      </c>
      <c r="D36" s="33" t="s">
        <v>599</v>
      </c>
      <c r="E36" s="53" t="s">
        <v>139</v>
      </c>
      <c r="F36" s="53"/>
      <c r="G36" s="53" t="s">
        <v>135</v>
      </c>
      <c r="H36" s="76" t="s">
        <v>29</v>
      </c>
      <c r="I36" s="9" t="s">
        <v>30</v>
      </c>
      <c r="J36" s="35">
        <v>0.05</v>
      </c>
      <c r="K36" s="36">
        <v>138</v>
      </c>
      <c r="L36" s="31">
        <f t="shared" si="0"/>
        <v>6.9</v>
      </c>
      <c r="M36" s="58" t="s">
        <v>156</v>
      </c>
      <c r="N36" s="70"/>
    </row>
    <row r="37" spans="1:14" s="8" customFormat="1" ht="15" customHeight="1">
      <c r="A37" s="123"/>
      <c r="B37" s="32" t="s">
        <v>584</v>
      </c>
      <c r="C37" s="39" t="s">
        <v>776</v>
      </c>
      <c r="D37" s="39" t="s">
        <v>777</v>
      </c>
      <c r="E37" s="59" t="s">
        <v>270</v>
      </c>
      <c r="F37" s="54"/>
      <c r="G37" s="54" t="s">
        <v>412</v>
      </c>
      <c r="H37" s="72"/>
      <c r="I37" s="29" t="s">
        <v>41</v>
      </c>
      <c r="J37" s="42"/>
      <c r="K37" s="36"/>
      <c r="L37" s="31">
        <v>13543</v>
      </c>
      <c r="M37" s="58" t="s">
        <v>138</v>
      </c>
      <c r="N37" s="70"/>
    </row>
    <row r="38" spans="1:14" s="8" customFormat="1" ht="23.25" customHeight="1">
      <c r="A38" s="123"/>
      <c r="B38" s="32" t="s">
        <v>584</v>
      </c>
      <c r="C38" s="39" t="s">
        <v>618</v>
      </c>
      <c r="D38" s="39" t="s">
        <v>617</v>
      </c>
      <c r="E38" s="53" t="s">
        <v>270</v>
      </c>
      <c r="F38" s="53"/>
      <c r="G38" s="53" t="s">
        <v>412</v>
      </c>
      <c r="H38" s="152"/>
      <c r="I38" s="26" t="s">
        <v>41</v>
      </c>
      <c r="J38" s="35"/>
      <c r="K38" s="36"/>
      <c r="L38" s="31">
        <v>65684</v>
      </c>
      <c r="M38" s="58" t="s">
        <v>986</v>
      </c>
      <c r="N38" s="70"/>
    </row>
    <row r="39" spans="1:14" s="8" customFormat="1" ht="15" customHeight="1">
      <c r="A39" s="123"/>
      <c r="B39" s="32" t="s">
        <v>584</v>
      </c>
      <c r="C39" s="39" t="s">
        <v>343</v>
      </c>
      <c r="D39" s="39" t="s">
        <v>42</v>
      </c>
      <c r="E39" s="53" t="s">
        <v>139</v>
      </c>
      <c r="F39" s="54"/>
      <c r="G39" s="53" t="s">
        <v>135</v>
      </c>
      <c r="H39" s="72" t="s">
        <v>38</v>
      </c>
      <c r="I39" s="29" t="s">
        <v>19</v>
      </c>
      <c r="J39" s="42">
        <v>12</v>
      </c>
      <c r="K39" s="30">
        <v>11.87</v>
      </c>
      <c r="L39" s="31">
        <f>J39*K39</f>
        <v>142.44</v>
      </c>
      <c r="M39" s="58" t="s">
        <v>158</v>
      </c>
      <c r="N39" s="70"/>
    </row>
    <row r="40" spans="1:14" s="8" customFormat="1" ht="15" customHeight="1">
      <c r="A40" s="123"/>
      <c r="B40" s="32" t="s">
        <v>584</v>
      </c>
      <c r="C40" s="32" t="s">
        <v>261</v>
      </c>
      <c r="D40" s="33" t="s">
        <v>262</v>
      </c>
      <c r="E40" s="53" t="s">
        <v>136</v>
      </c>
      <c r="F40" s="53"/>
      <c r="G40" s="53" t="s">
        <v>263</v>
      </c>
      <c r="H40" s="152" t="s">
        <v>264</v>
      </c>
      <c r="I40" s="26" t="s">
        <v>41</v>
      </c>
      <c r="J40" s="35"/>
      <c r="K40" s="28"/>
      <c r="L40" s="31">
        <v>2394</v>
      </c>
      <c r="M40" s="58" t="s">
        <v>265</v>
      </c>
      <c r="N40" s="70"/>
    </row>
    <row r="41" spans="1:14" s="8" customFormat="1" ht="15" customHeight="1">
      <c r="A41" s="123"/>
      <c r="B41" s="37" t="s">
        <v>21</v>
      </c>
      <c r="C41" s="32"/>
      <c r="D41" s="33"/>
      <c r="E41" s="53"/>
      <c r="F41" s="53"/>
      <c r="G41" s="53"/>
      <c r="H41" s="152"/>
      <c r="I41" s="26"/>
      <c r="J41" s="35"/>
      <c r="K41" s="36"/>
      <c r="L41" s="27">
        <f>SUM(L8:L40)</f>
        <v>86345.65</v>
      </c>
      <c r="M41" s="58"/>
      <c r="N41" s="191">
        <v>86345.65</v>
      </c>
    </row>
    <row r="42" spans="1:14" s="8" customFormat="1" ht="15" customHeight="1">
      <c r="A42" s="123"/>
      <c r="B42" s="37"/>
      <c r="C42" s="32"/>
      <c r="D42" s="33"/>
      <c r="E42" s="53"/>
      <c r="F42" s="53"/>
      <c r="G42" s="53"/>
      <c r="H42" s="152"/>
      <c r="I42" s="26"/>
      <c r="J42" s="35"/>
      <c r="K42" s="36"/>
      <c r="L42" s="27"/>
      <c r="M42" s="58"/>
      <c r="N42" s="191"/>
    </row>
    <row r="43" spans="1:14" s="8" customFormat="1" ht="15" customHeight="1">
      <c r="A43" s="138">
        <v>42063</v>
      </c>
      <c r="B43" s="37" t="s">
        <v>58</v>
      </c>
      <c r="C43" s="32"/>
      <c r="D43" s="33"/>
      <c r="E43" s="53"/>
      <c r="F43" s="53"/>
      <c r="G43" s="53"/>
      <c r="H43" s="152"/>
      <c r="I43" s="26"/>
      <c r="J43" s="35"/>
      <c r="K43" s="36"/>
      <c r="L43" s="27"/>
      <c r="M43" s="58"/>
      <c r="N43" s="191"/>
    </row>
    <row r="44" spans="1:14" s="8" customFormat="1" ht="15" customHeight="1">
      <c r="A44" s="138" t="s">
        <v>20</v>
      </c>
      <c r="B44" s="32" t="s">
        <v>584</v>
      </c>
      <c r="C44" s="32" t="s">
        <v>619</v>
      </c>
      <c r="D44" s="33" t="s">
        <v>599</v>
      </c>
      <c r="E44" s="53" t="s">
        <v>136</v>
      </c>
      <c r="F44" s="53"/>
      <c r="G44" s="53" t="s">
        <v>135</v>
      </c>
      <c r="H44" s="76" t="s">
        <v>29</v>
      </c>
      <c r="I44" s="9" t="s">
        <v>30</v>
      </c>
      <c r="J44" s="35">
        <v>0.2</v>
      </c>
      <c r="K44" s="36">
        <v>147.17</v>
      </c>
      <c r="L44" s="31">
        <f>J44*K44</f>
        <v>29.433999999999997</v>
      </c>
      <c r="M44" s="58" t="s">
        <v>168</v>
      </c>
      <c r="N44" s="70"/>
    </row>
    <row r="45" spans="1:14" s="8" customFormat="1" ht="15" customHeight="1">
      <c r="A45" s="123"/>
      <c r="B45" s="32" t="s">
        <v>584</v>
      </c>
      <c r="C45" s="23" t="s">
        <v>97</v>
      </c>
      <c r="D45" s="24" t="s">
        <v>98</v>
      </c>
      <c r="E45" s="53" t="s">
        <v>154</v>
      </c>
      <c r="F45" s="53"/>
      <c r="G45" s="53" t="s">
        <v>178</v>
      </c>
      <c r="H45" s="70"/>
      <c r="I45" s="9" t="s">
        <v>41</v>
      </c>
      <c r="K45" s="38"/>
      <c r="L45" s="31">
        <v>28158</v>
      </c>
      <c r="M45" s="58" t="s">
        <v>138</v>
      </c>
      <c r="N45" s="70"/>
    </row>
    <row r="46" spans="1:14" s="8" customFormat="1" ht="15" customHeight="1">
      <c r="A46" s="123"/>
      <c r="B46" s="32" t="s">
        <v>584</v>
      </c>
      <c r="C46" s="32" t="s">
        <v>620</v>
      </c>
      <c r="D46" s="33" t="s">
        <v>621</v>
      </c>
      <c r="E46" s="53" t="s">
        <v>139</v>
      </c>
      <c r="F46" s="53"/>
      <c r="G46" s="53" t="s">
        <v>416</v>
      </c>
      <c r="H46" s="152"/>
      <c r="I46" s="26" t="s">
        <v>41</v>
      </c>
      <c r="J46" s="128"/>
      <c r="K46" s="36"/>
      <c r="L46" s="31">
        <v>3100</v>
      </c>
      <c r="M46" s="58" t="s">
        <v>138</v>
      </c>
      <c r="N46" s="70"/>
    </row>
    <row r="47" spans="1:14" s="8" customFormat="1" ht="15" customHeight="1">
      <c r="A47" s="123"/>
      <c r="B47" s="32" t="s">
        <v>584</v>
      </c>
      <c r="C47" s="32" t="s">
        <v>261</v>
      </c>
      <c r="D47" s="33" t="s">
        <v>262</v>
      </c>
      <c r="E47" s="53" t="s">
        <v>136</v>
      </c>
      <c r="F47" s="53"/>
      <c r="G47" s="53" t="s">
        <v>263</v>
      </c>
      <c r="H47" s="152" t="s">
        <v>264</v>
      </c>
      <c r="I47" s="26" t="s">
        <v>41</v>
      </c>
      <c r="J47" s="35"/>
      <c r="K47" s="28"/>
      <c r="L47" s="31">
        <v>1800</v>
      </c>
      <c r="M47" s="58" t="s">
        <v>265</v>
      </c>
      <c r="N47" s="70"/>
    </row>
    <row r="48" spans="1:14" s="10" customFormat="1" ht="15" customHeight="1">
      <c r="A48" s="123"/>
      <c r="B48" s="37" t="s">
        <v>21</v>
      </c>
      <c r="C48" s="32"/>
      <c r="D48" s="33"/>
      <c r="E48" s="53"/>
      <c r="F48" s="53"/>
      <c r="G48" s="53"/>
      <c r="H48" s="152"/>
      <c r="I48" s="26"/>
      <c r="J48" s="21"/>
      <c r="K48" s="36"/>
      <c r="L48" s="27">
        <f>SUM(L44:L47)</f>
        <v>33087.434</v>
      </c>
      <c r="M48" s="58"/>
      <c r="N48" s="70">
        <v>33087.43</v>
      </c>
    </row>
    <row r="49" spans="1:14" s="10" customFormat="1" ht="15" customHeight="1">
      <c r="A49" s="123"/>
      <c r="B49" s="32"/>
      <c r="C49" s="32"/>
      <c r="D49" s="33"/>
      <c r="E49" s="53"/>
      <c r="F49" s="53"/>
      <c r="G49" s="53"/>
      <c r="H49" s="152"/>
      <c r="I49" s="26"/>
      <c r="J49" s="21"/>
      <c r="K49" s="36"/>
      <c r="L49" s="31"/>
      <c r="M49" s="58"/>
      <c r="N49" s="70"/>
    </row>
    <row r="50" spans="1:14" s="10" customFormat="1" ht="15" customHeight="1">
      <c r="A50" s="138">
        <v>42094</v>
      </c>
      <c r="B50" s="37" t="s">
        <v>22</v>
      </c>
      <c r="C50" s="32"/>
      <c r="D50" s="33"/>
      <c r="E50" s="53"/>
      <c r="F50" s="53"/>
      <c r="G50" s="53"/>
      <c r="H50" s="152"/>
      <c r="I50" s="26"/>
      <c r="J50" s="21"/>
      <c r="K50" s="36"/>
      <c r="L50" s="31"/>
      <c r="M50" s="58"/>
      <c r="N50" s="70"/>
    </row>
    <row r="51" spans="1:14" s="10" customFormat="1" ht="15" customHeight="1">
      <c r="A51" s="123"/>
      <c r="B51" s="32" t="s">
        <v>584</v>
      </c>
      <c r="C51" s="32" t="s">
        <v>24</v>
      </c>
      <c r="D51" s="33" t="s">
        <v>622</v>
      </c>
      <c r="E51" s="53" t="s">
        <v>136</v>
      </c>
      <c r="F51" s="53"/>
      <c r="G51" s="53" t="s">
        <v>135</v>
      </c>
      <c r="H51" s="152" t="s">
        <v>623</v>
      </c>
      <c r="I51" s="9" t="s">
        <v>19</v>
      </c>
      <c r="J51" s="35">
        <v>1</v>
      </c>
      <c r="K51" s="36">
        <v>58.5</v>
      </c>
      <c r="L51" s="31">
        <f>J51*K51</f>
        <v>58.5</v>
      </c>
      <c r="M51" s="58" t="s">
        <v>624</v>
      </c>
      <c r="N51" s="70"/>
    </row>
    <row r="52" spans="1:14" s="10" customFormat="1" ht="15" customHeight="1">
      <c r="A52" s="123"/>
      <c r="B52" s="32" t="s">
        <v>584</v>
      </c>
      <c r="C52" s="32" t="s">
        <v>24</v>
      </c>
      <c r="D52" s="33" t="s">
        <v>622</v>
      </c>
      <c r="E52" s="53" t="s">
        <v>136</v>
      </c>
      <c r="F52" s="53"/>
      <c r="G52" s="53" t="s">
        <v>135</v>
      </c>
      <c r="H52" s="152" t="s">
        <v>625</v>
      </c>
      <c r="I52" s="9" t="s">
        <v>19</v>
      </c>
      <c r="J52" s="35">
        <v>1</v>
      </c>
      <c r="K52" s="36">
        <v>331.4</v>
      </c>
      <c r="L52" s="31">
        <f>J52*K52</f>
        <v>331.4</v>
      </c>
      <c r="M52" s="58" t="s">
        <v>624</v>
      </c>
      <c r="N52" s="70"/>
    </row>
    <row r="53" spans="1:14" s="10" customFormat="1" ht="15" customHeight="1">
      <c r="A53" s="123"/>
      <c r="B53" s="32" t="s">
        <v>584</v>
      </c>
      <c r="C53" s="32" t="s">
        <v>24</v>
      </c>
      <c r="D53" s="33" t="s">
        <v>622</v>
      </c>
      <c r="E53" s="53" t="s">
        <v>136</v>
      </c>
      <c r="F53" s="53"/>
      <c r="G53" s="53" t="s">
        <v>135</v>
      </c>
      <c r="H53" s="152" t="s">
        <v>347</v>
      </c>
      <c r="I53" s="9" t="s">
        <v>19</v>
      </c>
      <c r="J53" s="35">
        <v>1</v>
      </c>
      <c r="K53" s="36">
        <v>213</v>
      </c>
      <c r="L53" s="31">
        <f>J53*K53</f>
        <v>213</v>
      </c>
      <c r="M53" s="58" t="s">
        <v>624</v>
      </c>
      <c r="N53" s="70"/>
    </row>
    <row r="54" spans="1:14" s="8" customFormat="1" ht="15" customHeight="1">
      <c r="A54" s="123"/>
      <c r="B54" s="32" t="s">
        <v>584</v>
      </c>
      <c r="C54" s="32" t="s">
        <v>626</v>
      </c>
      <c r="D54" s="33" t="s">
        <v>621</v>
      </c>
      <c r="E54" s="53" t="s">
        <v>139</v>
      </c>
      <c r="F54" s="53"/>
      <c r="G54" s="53" t="s">
        <v>416</v>
      </c>
      <c r="H54" s="152"/>
      <c r="I54" s="26" t="s">
        <v>41</v>
      </c>
      <c r="J54" s="128"/>
      <c r="K54" s="36"/>
      <c r="L54" s="31">
        <v>4200</v>
      </c>
      <c r="M54" s="58" t="s">
        <v>417</v>
      </c>
      <c r="N54" s="70"/>
    </row>
    <row r="55" spans="1:14" s="10" customFormat="1" ht="15" customHeight="1">
      <c r="A55" s="123"/>
      <c r="B55" s="32" t="s">
        <v>584</v>
      </c>
      <c r="C55" s="23" t="s">
        <v>97</v>
      </c>
      <c r="D55" s="24" t="s">
        <v>130</v>
      </c>
      <c r="E55" s="50" t="s">
        <v>154</v>
      </c>
      <c r="F55" s="57"/>
      <c r="G55" s="50" t="s">
        <v>178</v>
      </c>
      <c r="H55" s="70"/>
      <c r="I55" s="9" t="s">
        <v>41</v>
      </c>
      <c r="J55" s="8"/>
      <c r="K55" s="38"/>
      <c r="L55" s="31">
        <v>17723</v>
      </c>
      <c r="M55" s="58" t="s">
        <v>155</v>
      </c>
      <c r="N55" s="70"/>
    </row>
    <row r="56" spans="1:14" s="10" customFormat="1" ht="15" customHeight="1">
      <c r="A56" s="123"/>
      <c r="B56" s="37" t="s">
        <v>21</v>
      </c>
      <c r="C56" s="32"/>
      <c r="D56" s="33"/>
      <c r="E56" s="53"/>
      <c r="F56" s="53"/>
      <c r="G56" s="53"/>
      <c r="H56" s="152"/>
      <c r="I56" s="26"/>
      <c r="J56" s="21"/>
      <c r="K56" s="36"/>
      <c r="L56" s="27">
        <f>SUM(L51:L55)</f>
        <v>22525.9</v>
      </c>
      <c r="M56" s="58"/>
      <c r="N56" s="125">
        <v>22525.9</v>
      </c>
    </row>
    <row r="57" spans="1:15" s="10" customFormat="1" ht="15" customHeight="1">
      <c r="A57" s="123"/>
      <c r="B57" s="32"/>
      <c r="C57" s="32"/>
      <c r="D57" s="33"/>
      <c r="E57" s="53"/>
      <c r="F57" s="53"/>
      <c r="G57" s="53"/>
      <c r="H57" s="152"/>
      <c r="I57" s="26"/>
      <c r="J57" s="21"/>
      <c r="K57" s="36"/>
      <c r="L57" s="31"/>
      <c r="M57" s="58" t="s">
        <v>20</v>
      </c>
      <c r="N57" s="73" t="s">
        <v>20</v>
      </c>
      <c r="O57" s="10" t="s">
        <v>20</v>
      </c>
    </row>
    <row r="58" spans="1:14" s="10" customFormat="1" ht="15" customHeight="1">
      <c r="A58" s="138">
        <v>42124</v>
      </c>
      <c r="B58" s="37" t="s">
        <v>31</v>
      </c>
      <c r="C58" s="32"/>
      <c r="D58" s="33"/>
      <c r="E58" s="53"/>
      <c r="F58" s="53"/>
      <c r="G58" s="53"/>
      <c r="H58" s="152"/>
      <c r="I58" s="26"/>
      <c r="J58" s="21"/>
      <c r="K58" s="36"/>
      <c r="L58" s="31"/>
      <c r="M58" s="58"/>
      <c r="N58" s="70"/>
    </row>
    <row r="59" spans="1:14" s="10" customFormat="1" ht="15" customHeight="1">
      <c r="A59" s="123"/>
      <c r="B59" s="32" t="s">
        <v>584</v>
      </c>
      <c r="C59" s="23" t="s">
        <v>306</v>
      </c>
      <c r="D59" s="24" t="s">
        <v>307</v>
      </c>
      <c r="E59" s="53" t="s">
        <v>136</v>
      </c>
      <c r="F59" s="56"/>
      <c r="G59" s="53" t="s">
        <v>135</v>
      </c>
      <c r="H59" s="209" t="s">
        <v>46</v>
      </c>
      <c r="I59" s="29" t="s">
        <v>19</v>
      </c>
      <c r="J59" s="42">
        <v>35</v>
      </c>
      <c r="K59" s="30">
        <v>1.22</v>
      </c>
      <c r="L59" s="31">
        <f>J59*K59</f>
        <v>42.699999999999996</v>
      </c>
      <c r="M59" s="58" t="s">
        <v>308</v>
      </c>
      <c r="N59" s="70"/>
    </row>
    <row r="60" spans="1:14" s="10" customFormat="1" ht="15" customHeight="1">
      <c r="A60" s="123"/>
      <c r="B60" s="32" t="s">
        <v>584</v>
      </c>
      <c r="C60" s="39" t="s">
        <v>256</v>
      </c>
      <c r="D60" s="39" t="s">
        <v>42</v>
      </c>
      <c r="E60" s="59" t="s">
        <v>139</v>
      </c>
      <c r="F60" s="54"/>
      <c r="G60" s="54" t="s">
        <v>135</v>
      </c>
      <c r="H60" s="72" t="s">
        <v>38</v>
      </c>
      <c r="I60" s="29" t="s">
        <v>19</v>
      </c>
      <c r="J60" s="42">
        <v>1</v>
      </c>
      <c r="K60" s="30">
        <v>11.87</v>
      </c>
      <c r="L60" s="31">
        <f>J60*K60</f>
        <v>11.87</v>
      </c>
      <c r="M60" s="58" t="s">
        <v>158</v>
      </c>
      <c r="N60" s="70"/>
    </row>
    <row r="61" spans="1:14" s="10" customFormat="1" ht="15" customHeight="1">
      <c r="A61" s="123"/>
      <c r="B61" s="32" t="s">
        <v>584</v>
      </c>
      <c r="C61" s="39" t="s">
        <v>55</v>
      </c>
      <c r="D61" s="39" t="s">
        <v>422</v>
      </c>
      <c r="E61" s="59" t="s">
        <v>139</v>
      </c>
      <c r="F61" s="54"/>
      <c r="G61" s="54" t="s">
        <v>135</v>
      </c>
      <c r="H61" s="72" t="s">
        <v>423</v>
      </c>
      <c r="I61" s="29" t="s">
        <v>19</v>
      </c>
      <c r="J61" s="42">
        <v>25</v>
      </c>
      <c r="K61" s="30">
        <v>5.6</v>
      </c>
      <c r="L61" s="31">
        <f>J61*K61</f>
        <v>140</v>
      </c>
      <c r="M61" s="58" t="s">
        <v>424</v>
      </c>
      <c r="N61" s="70"/>
    </row>
    <row r="62" spans="1:14" s="10" customFormat="1" ht="15" customHeight="1">
      <c r="A62" s="123"/>
      <c r="B62" s="32" t="s">
        <v>584</v>
      </c>
      <c r="C62" s="23" t="s">
        <v>627</v>
      </c>
      <c r="D62" s="24" t="s">
        <v>628</v>
      </c>
      <c r="E62" s="53" t="s">
        <v>270</v>
      </c>
      <c r="F62" s="56"/>
      <c r="G62" s="53" t="s">
        <v>412</v>
      </c>
      <c r="H62" s="209" t="s">
        <v>738</v>
      </c>
      <c r="I62" s="29" t="s">
        <v>19</v>
      </c>
      <c r="J62" s="42">
        <v>2</v>
      </c>
      <c r="K62" s="30">
        <v>6771</v>
      </c>
      <c r="L62" s="31">
        <v>13542</v>
      </c>
      <c r="M62" s="58" t="s">
        <v>629</v>
      </c>
      <c r="N62" s="70"/>
    </row>
    <row r="63" spans="1:14" s="10" customFormat="1" ht="15" customHeight="1">
      <c r="A63" s="123"/>
      <c r="B63" s="32" t="s">
        <v>584</v>
      </c>
      <c r="C63" s="23" t="s">
        <v>630</v>
      </c>
      <c r="D63" s="24" t="s">
        <v>631</v>
      </c>
      <c r="E63" s="53" t="s">
        <v>136</v>
      </c>
      <c r="F63" s="56"/>
      <c r="G63" s="53" t="s">
        <v>135</v>
      </c>
      <c r="H63" s="209" t="s">
        <v>36</v>
      </c>
      <c r="I63" s="29" t="s">
        <v>19</v>
      </c>
      <c r="J63" s="42">
        <v>3</v>
      </c>
      <c r="K63" s="30">
        <v>7.75</v>
      </c>
      <c r="L63" s="31">
        <f>J63*K63</f>
        <v>23.25</v>
      </c>
      <c r="M63" s="58" t="s">
        <v>314</v>
      </c>
      <c r="N63" s="70"/>
    </row>
    <row r="64" spans="1:14" s="10" customFormat="1" ht="15" customHeight="1">
      <c r="A64" s="123"/>
      <c r="B64" s="32" t="s">
        <v>584</v>
      </c>
      <c r="C64" s="23" t="s">
        <v>24</v>
      </c>
      <c r="D64" s="24" t="s">
        <v>631</v>
      </c>
      <c r="E64" s="53" t="s">
        <v>136</v>
      </c>
      <c r="F64" s="56"/>
      <c r="G64" s="53" t="s">
        <v>135</v>
      </c>
      <c r="H64" s="209" t="s">
        <v>632</v>
      </c>
      <c r="I64" s="29" t="s">
        <v>19</v>
      </c>
      <c r="J64" s="42">
        <v>1</v>
      </c>
      <c r="K64" s="30">
        <v>301</v>
      </c>
      <c r="L64" s="31">
        <f>J64*K64</f>
        <v>301</v>
      </c>
      <c r="M64" s="58" t="s">
        <v>633</v>
      </c>
      <c r="N64" s="70"/>
    </row>
    <row r="65" spans="1:14" s="10" customFormat="1" ht="15" customHeight="1">
      <c r="A65" s="123"/>
      <c r="B65" s="32" t="s">
        <v>584</v>
      </c>
      <c r="C65" s="23" t="s">
        <v>630</v>
      </c>
      <c r="D65" s="24" t="s">
        <v>631</v>
      </c>
      <c r="E65" s="53" t="s">
        <v>136</v>
      </c>
      <c r="F65" s="56"/>
      <c r="G65" s="53" t="s">
        <v>135</v>
      </c>
      <c r="H65" s="209" t="s">
        <v>634</v>
      </c>
      <c r="I65" s="29" t="s">
        <v>19</v>
      </c>
      <c r="J65" s="42">
        <v>2</v>
      </c>
      <c r="K65" s="30">
        <v>209</v>
      </c>
      <c r="L65" s="31">
        <f>J65*K65</f>
        <v>418</v>
      </c>
      <c r="M65" s="58" t="s">
        <v>633</v>
      </c>
      <c r="N65" s="70"/>
    </row>
    <row r="66" spans="1:14" s="10" customFormat="1" ht="15" customHeight="1">
      <c r="A66" s="123"/>
      <c r="B66" s="32" t="s">
        <v>584</v>
      </c>
      <c r="C66" s="23" t="s">
        <v>24</v>
      </c>
      <c r="D66" s="24" t="s">
        <v>631</v>
      </c>
      <c r="E66" s="53" t="s">
        <v>136</v>
      </c>
      <c r="F66" s="56"/>
      <c r="G66" s="53" t="s">
        <v>135</v>
      </c>
      <c r="H66" s="209" t="s">
        <v>635</v>
      </c>
      <c r="I66" s="29" t="s">
        <v>19</v>
      </c>
      <c r="J66" s="42">
        <v>1</v>
      </c>
      <c r="K66" s="30">
        <v>142</v>
      </c>
      <c r="L66" s="31">
        <f>J66*K66</f>
        <v>142</v>
      </c>
      <c r="M66" s="58" t="s">
        <v>633</v>
      </c>
      <c r="N66" s="70"/>
    </row>
    <row r="67" spans="1:14" s="10" customFormat="1" ht="15" customHeight="1">
      <c r="A67" s="123"/>
      <c r="B67" s="32" t="s">
        <v>584</v>
      </c>
      <c r="C67" s="23" t="s">
        <v>630</v>
      </c>
      <c r="D67" s="24" t="s">
        <v>631</v>
      </c>
      <c r="E67" s="53" t="s">
        <v>136</v>
      </c>
      <c r="F67" s="56"/>
      <c r="G67" s="53" t="s">
        <v>135</v>
      </c>
      <c r="H67" s="209" t="s">
        <v>636</v>
      </c>
      <c r="I67" s="29" t="s">
        <v>19</v>
      </c>
      <c r="J67" s="42">
        <v>3</v>
      </c>
      <c r="K67" s="30">
        <v>44</v>
      </c>
      <c r="L67" s="31">
        <f>J67*K67</f>
        <v>132</v>
      </c>
      <c r="M67" s="58" t="s">
        <v>637</v>
      </c>
      <c r="N67" s="70"/>
    </row>
    <row r="68" spans="1:14" s="10" customFormat="1" ht="15" customHeight="1">
      <c r="A68" s="123"/>
      <c r="B68" s="32" t="s">
        <v>584</v>
      </c>
      <c r="C68" s="23" t="s">
        <v>24</v>
      </c>
      <c r="D68" s="24" t="s">
        <v>631</v>
      </c>
      <c r="E68" s="53" t="s">
        <v>136</v>
      </c>
      <c r="F68" s="56"/>
      <c r="G68" s="53" t="s">
        <v>135</v>
      </c>
      <c r="H68" s="209" t="s">
        <v>591</v>
      </c>
      <c r="I68" s="29" t="s">
        <v>19</v>
      </c>
      <c r="J68" s="42">
        <v>1</v>
      </c>
      <c r="K68" s="30">
        <v>55</v>
      </c>
      <c r="L68" s="31">
        <f aca="true" t="shared" si="1" ref="L68:L77">J68*K68</f>
        <v>55</v>
      </c>
      <c r="M68" s="58" t="s">
        <v>638</v>
      </c>
      <c r="N68" s="70"/>
    </row>
    <row r="69" spans="1:14" s="10" customFormat="1" ht="15" customHeight="1">
      <c r="A69" s="123"/>
      <c r="B69" s="32" t="s">
        <v>584</v>
      </c>
      <c r="C69" s="23" t="s">
        <v>630</v>
      </c>
      <c r="D69" s="24" t="s">
        <v>631</v>
      </c>
      <c r="E69" s="53" t="s">
        <v>136</v>
      </c>
      <c r="F69" s="56"/>
      <c r="G69" s="53" t="s">
        <v>135</v>
      </c>
      <c r="H69" s="209" t="s">
        <v>330</v>
      </c>
      <c r="I69" s="29" t="s">
        <v>19</v>
      </c>
      <c r="J69" s="42">
        <v>2</v>
      </c>
      <c r="K69" s="30">
        <v>25</v>
      </c>
      <c r="L69" s="31">
        <f t="shared" si="1"/>
        <v>50</v>
      </c>
      <c r="M69" s="58" t="s">
        <v>638</v>
      </c>
      <c r="N69" s="70"/>
    </row>
    <row r="70" spans="1:14" s="10" customFormat="1" ht="15" customHeight="1">
      <c r="A70" s="123"/>
      <c r="B70" s="32" t="s">
        <v>584</v>
      </c>
      <c r="C70" s="23" t="s">
        <v>24</v>
      </c>
      <c r="D70" s="24" t="s">
        <v>631</v>
      </c>
      <c r="E70" s="53" t="s">
        <v>136</v>
      </c>
      <c r="F70" s="56"/>
      <c r="G70" s="53" t="s">
        <v>135</v>
      </c>
      <c r="H70" s="209" t="s">
        <v>596</v>
      </c>
      <c r="I70" s="29" t="s">
        <v>19</v>
      </c>
      <c r="J70" s="42">
        <v>1</v>
      </c>
      <c r="K70" s="30">
        <v>332</v>
      </c>
      <c r="L70" s="31">
        <f t="shared" si="1"/>
        <v>332</v>
      </c>
      <c r="M70" s="58" t="s">
        <v>638</v>
      </c>
      <c r="N70" s="70"/>
    </row>
    <row r="71" spans="1:14" s="10" customFormat="1" ht="15" customHeight="1">
      <c r="A71" s="123"/>
      <c r="B71" s="32" t="s">
        <v>584</v>
      </c>
      <c r="C71" s="23" t="s">
        <v>24</v>
      </c>
      <c r="D71" s="24" t="s">
        <v>631</v>
      </c>
      <c r="E71" s="53" t="s">
        <v>136</v>
      </c>
      <c r="F71" s="56"/>
      <c r="G71" s="53" t="s">
        <v>135</v>
      </c>
      <c r="H71" s="209" t="s">
        <v>639</v>
      </c>
      <c r="I71" s="29" t="s">
        <v>19</v>
      </c>
      <c r="J71" s="42">
        <v>2</v>
      </c>
      <c r="K71" s="30">
        <v>55</v>
      </c>
      <c r="L71" s="31">
        <f t="shared" si="1"/>
        <v>110</v>
      </c>
      <c r="M71" s="58" t="s">
        <v>638</v>
      </c>
      <c r="N71" s="70"/>
    </row>
    <row r="72" spans="1:14" s="10" customFormat="1" ht="15" customHeight="1">
      <c r="A72" s="123"/>
      <c r="B72" s="32" t="s">
        <v>584</v>
      </c>
      <c r="C72" s="23" t="s">
        <v>630</v>
      </c>
      <c r="D72" s="24" t="s">
        <v>631</v>
      </c>
      <c r="E72" s="53" t="s">
        <v>136</v>
      </c>
      <c r="F72" s="56"/>
      <c r="G72" s="53" t="s">
        <v>135</v>
      </c>
      <c r="H72" s="209" t="s">
        <v>326</v>
      </c>
      <c r="I72" s="29" t="s">
        <v>19</v>
      </c>
      <c r="J72" s="42">
        <v>2</v>
      </c>
      <c r="K72" s="30">
        <v>142</v>
      </c>
      <c r="L72" s="31">
        <f t="shared" si="1"/>
        <v>284</v>
      </c>
      <c r="M72" s="58" t="s">
        <v>638</v>
      </c>
      <c r="N72" s="70"/>
    </row>
    <row r="73" spans="1:14" s="10" customFormat="1" ht="15" customHeight="1">
      <c r="A73" s="123"/>
      <c r="B73" s="32" t="s">
        <v>584</v>
      </c>
      <c r="C73" s="23" t="s">
        <v>630</v>
      </c>
      <c r="D73" s="24" t="s">
        <v>631</v>
      </c>
      <c r="E73" s="53" t="s">
        <v>136</v>
      </c>
      <c r="F73" s="56"/>
      <c r="G73" s="53" t="s">
        <v>135</v>
      </c>
      <c r="H73" s="209" t="s">
        <v>640</v>
      </c>
      <c r="I73" s="29" t="s">
        <v>19</v>
      </c>
      <c r="J73" s="42">
        <v>2</v>
      </c>
      <c r="K73" s="30">
        <v>95</v>
      </c>
      <c r="L73" s="31">
        <f t="shared" si="1"/>
        <v>190</v>
      </c>
      <c r="M73" s="58" t="s">
        <v>190</v>
      </c>
      <c r="N73" s="70"/>
    </row>
    <row r="74" spans="1:14" s="10" customFormat="1" ht="15" customHeight="1">
      <c r="A74" s="123"/>
      <c r="B74" s="32" t="s">
        <v>584</v>
      </c>
      <c r="C74" s="23" t="s">
        <v>630</v>
      </c>
      <c r="D74" s="24" t="s">
        <v>631</v>
      </c>
      <c r="E74" s="53" t="s">
        <v>136</v>
      </c>
      <c r="F74" s="56"/>
      <c r="G74" s="53" t="s">
        <v>135</v>
      </c>
      <c r="H74" s="209" t="s">
        <v>641</v>
      </c>
      <c r="I74" s="29" t="s">
        <v>19</v>
      </c>
      <c r="J74" s="42">
        <v>2</v>
      </c>
      <c r="K74" s="30">
        <v>98</v>
      </c>
      <c r="L74" s="31">
        <f t="shared" si="1"/>
        <v>196</v>
      </c>
      <c r="M74" s="58" t="s">
        <v>190</v>
      </c>
      <c r="N74" s="70"/>
    </row>
    <row r="75" spans="1:14" s="10" customFormat="1" ht="15" customHeight="1">
      <c r="A75" s="123"/>
      <c r="B75" s="32" t="s">
        <v>584</v>
      </c>
      <c r="C75" s="23" t="s">
        <v>642</v>
      </c>
      <c r="D75" s="24" t="s">
        <v>631</v>
      </c>
      <c r="E75" s="53" t="s">
        <v>136</v>
      </c>
      <c r="F75" s="56"/>
      <c r="G75" s="53" t="s">
        <v>135</v>
      </c>
      <c r="H75" s="209" t="s">
        <v>643</v>
      </c>
      <c r="I75" s="29" t="s">
        <v>19</v>
      </c>
      <c r="J75" s="42">
        <v>3</v>
      </c>
      <c r="K75" s="30">
        <v>44</v>
      </c>
      <c r="L75" s="31">
        <f t="shared" si="1"/>
        <v>132</v>
      </c>
      <c r="M75" s="58" t="s">
        <v>190</v>
      </c>
      <c r="N75" s="70"/>
    </row>
    <row r="76" spans="1:14" s="10" customFormat="1" ht="15" customHeight="1">
      <c r="A76" s="123"/>
      <c r="B76" s="32" t="s">
        <v>584</v>
      </c>
      <c r="C76" s="23" t="s">
        <v>644</v>
      </c>
      <c r="D76" s="24" t="s">
        <v>42</v>
      </c>
      <c r="E76" s="53" t="s">
        <v>136</v>
      </c>
      <c r="F76" s="56"/>
      <c r="G76" s="53" t="s">
        <v>135</v>
      </c>
      <c r="H76" s="209" t="s">
        <v>195</v>
      </c>
      <c r="I76" s="29" t="s">
        <v>19</v>
      </c>
      <c r="J76" s="42">
        <v>1</v>
      </c>
      <c r="K76" s="30">
        <v>42.47</v>
      </c>
      <c r="L76" s="31">
        <f t="shared" si="1"/>
        <v>42.47</v>
      </c>
      <c r="M76" s="58" t="s">
        <v>181</v>
      </c>
      <c r="N76" s="70"/>
    </row>
    <row r="77" spans="1:14" s="10" customFormat="1" ht="15" customHeight="1">
      <c r="A77" s="123"/>
      <c r="B77" s="32" t="s">
        <v>584</v>
      </c>
      <c r="C77" s="23" t="s">
        <v>644</v>
      </c>
      <c r="D77" s="24" t="s">
        <v>42</v>
      </c>
      <c r="E77" s="53" t="s">
        <v>136</v>
      </c>
      <c r="F77" s="56"/>
      <c r="G77" s="53" t="s">
        <v>135</v>
      </c>
      <c r="H77" s="209" t="s">
        <v>152</v>
      </c>
      <c r="I77" s="29" t="s">
        <v>645</v>
      </c>
      <c r="J77" s="42">
        <v>2.5</v>
      </c>
      <c r="K77" s="30">
        <v>8.47</v>
      </c>
      <c r="L77" s="31">
        <f t="shared" si="1"/>
        <v>21.175</v>
      </c>
      <c r="M77" s="58" t="s">
        <v>181</v>
      </c>
      <c r="N77" s="70"/>
    </row>
    <row r="78" spans="1:14" s="10" customFormat="1" ht="15" customHeight="1">
      <c r="A78" s="123"/>
      <c r="B78" s="32" t="s">
        <v>584</v>
      </c>
      <c r="C78" s="23" t="s">
        <v>644</v>
      </c>
      <c r="D78" s="24" t="s">
        <v>42</v>
      </c>
      <c r="E78" s="53" t="s">
        <v>136</v>
      </c>
      <c r="F78" s="56"/>
      <c r="G78" s="53" t="s">
        <v>135</v>
      </c>
      <c r="H78" s="209" t="s">
        <v>520</v>
      </c>
      <c r="I78" s="29" t="s">
        <v>19</v>
      </c>
      <c r="J78" s="42">
        <v>1</v>
      </c>
      <c r="K78" s="30">
        <v>54.37</v>
      </c>
      <c r="L78" s="31">
        <f>J78*K78</f>
        <v>54.37</v>
      </c>
      <c r="M78" s="58" t="s">
        <v>164</v>
      </c>
      <c r="N78" s="70"/>
    </row>
    <row r="79" spans="1:14" s="10" customFormat="1" ht="15" customHeight="1">
      <c r="A79" s="123"/>
      <c r="B79" s="32" t="s">
        <v>584</v>
      </c>
      <c r="C79" s="23" t="s">
        <v>644</v>
      </c>
      <c r="D79" s="24" t="s">
        <v>42</v>
      </c>
      <c r="E79" s="53" t="s">
        <v>136</v>
      </c>
      <c r="F79" s="56"/>
      <c r="G79" s="53" t="s">
        <v>135</v>
      </c>
      <c r="H79" s="209" t="s">
        <v>35</v>
      </c>
      <c r="I79" s="29" t="s">
        <v>19</v>
      </c>
      <c r="J79" s="42">
        <v>1</v>
      </c>
      <c r="K79" s="30">
        <v>28.02</v>
      </c>
      <c r="L79" s="31">
        <f>J79*K79</f>
        <v>28.02</v>
      </c>
      <c r="M79" s="58" t="s">
        <v>646</v>
      </c>
      <c r="N79" s="70"/>
    </row>
    <row r="80" spans="1:14" s="10" customFormat="1" ht="15" customHeight="1">
      <c r="A80" s="123"/>
      <c r="B80" s="32" t="s">
        <v>584</v>
      </c>
      <c r="C80" s="23" t="s">
        <v>644</v>
      </c>
      <c r="D80" s="24" t="s">
        <v>42</v>
      </c>
      <c r="E80" s="53" t="s">
        <v>136</v>
      </c>
      <c r="F80" s="56"/>
      <c r="G80" s="53" t="s">
        <v>135</v>
      </c>
      <c r="H80" s="209" t="s">
        <v>297</v>
      </c>
      <c r="I80" s="29" t="s">
        <v>19</v>
      </c>
      <c r="J80" s="42">
        <v>1</v>
      </c>
      <c r="K80" s="30">
        <v>1.27</v>
      </c>
      <c r="L80" s="31">
        <f>J80*K80</f>
        <v>1.27</v>
      </c>
      <c r="M80" s="58" t="s">
        <v>647</v>
      </c>
      <c r="N80" s="70"/>
    </row>
    <row r="81" spans="1:14" s="10" customFormat="1" ht="15" customHeight="1">
      <c r="A81" s="123"/>
      <c r="B81" s="32" t="s">
        <v>584</v>
      </c>
      <c r="C81" s="23" t="s">
        <v>644</v>
      </c>
      <c r="D81" s="24" t="s">
        <v>42</v>
      </c>
      <c r="E81" s="53" t="s">
        <v>136</v>
      </c>
      <c r="F81" s="56"/>
      <c r="G81" s="53" t="s">
        <v>135</v>
      </c>
      <c r="H81" s="209" t="s">
        <v>648</v>
      </c>
      <c r="I81" s="29" t="s">
        <v>19</v>
      </c>
      <c r="J81" s="42">
        <v>5</v>
      </c>
      <c r="K81" s="30">
        <v>44.08</v>
      </c>
      <c r="L81" s="31">
        <f>J81*K81</f>
        <v>220.39999999999998</v>
      </c>
      <c r="M81" s="58" t="s">
        <v>170</v>
      </c>
      <c r="N81" s="70"/>
    </row>
    <row r="82" spans="1:14" s="10" customFormat="1" ht="15" customHeight="1">
      <c r="A82" s="123"/>
      <c r="B82" s="37" t="s">
        <v>21</v>
      </c>
      <c r="C82" s="32"/>
      <c r="D82" s="33"/>
      <c r="E82" s="53"/>
      <c r="F82" s="53"/>
      <c r="G82" s="53"/>
      <c r="H82" s="152"/>
      <c r="I82" s="26"/>
      <c r="J82" s="21"/>
      <c r="K82" s="36"/>
      <c r="L82" s="27">
        <f>SUM(L59:L81)</f>
        <v>16469.525</v>
      </c>
      <c r="M82" s="58"/>
      <c r="N82" s="191">
        <v>16469.53</v>
      </c>
    </row>
    <row r="83" spans="1:14" s="10" customFormat="1" ht="15" customHeight="1">
      <c r="A83" s="50"/>
      <c r="B83" s="8"/>
      <c r="C83" s="8"/>
      <c r="D83" s="8"/>
      <c r="E83" s="50"/>
      <c r="F83" s="50"/>
      <c r="G83" s="50"/>
      <c r="H83" s="70"/>
      <c r="I83" s="8"/>
      <c r="J83" s="15"/>
      <c r="K83" s="8"/>
      <c r="L83" s="9"/>
      <c r="M83" s="50"/>
      <c r="N83" s="70"/>
    </row>
    <row r="84" spans="1:14" s="10" customFormat="1" ht="15" customHeight="1">
      <c r="A84" s="139">
        <v>42155</v>
      </c>
      <c r="B84" s="96" t="s">
        <v>32</v>
      </c>
      <c r="C84" s="8"/>
      <c r="D84" s="8"/>
      <c r="E84" s="50"/>
      <c r="F84" s="50"/>
      <c r="G84" s="50"/>
      <c r="H84" s="70"/>
      <c r="I84" s="8"/>
      <c r="J84" s="15"/>
      <c r="K84" s="8"/>
      <c r="L84" s="9"/>
      <c r="M84" s="50"/>
      <c r="N84" s="70"/>
    </row>
    <row r="85" spans="1:14" s="10" customFormat="1" ht="20.25" customHeight="1">
      <c r="A85" s="123"/>
      <c r="B85" s="23" t="s">
        <v>584</v>
      </c>
      <c r="C85" s="23" t="s">
        <v>709</v>
      </c>
      <c r="D85" s="33" t="s">
        <v>767</v>
      </c>
      <c r="E85" s="53" t="s">
        <v>768</v>
      </c>
      <c r="F85" s="53"/>
      <c r="G85" s="53" t="s">
        <v>135</v>
      </c>
      <c r="H85" s="152"/>
      <c r="I85" s="26" t="s">
        <v>769</v>
      </c>
      <c r="J85" s="21"/>
      <c r="K85" s="128"/>
      <c r="L85" s="31">
        <v>3150</v>
      </c>
      <c r="M85" s="58" t="s">
        <v>770</v>
      </c>
      <c r="N85" s="125"/>
    </row>
    <row r="86" spans="1:14" s="10" customFormat="1" ht="23.25" customHeight="1">
      <c r="A86" s="123"/>
      <c r="B86" s="23" t="s">
        <v>584</v>
      </c>
      <c r="C86" s="23" t="s">
        <v>709</v>
      </c>
      <c r="D86" s="24" t="s">
        <v>710</v>
      </c>
      <c r="E86" s="59" t="s">
        <v>136</v>
      </c>
      <c r="F86" s="56"/>
      <c r="G86" s="56" t="s">
        <v>711</v>
      </c>
      <c r="H86" s="72" t="s">
        <v>712</v>
      </c>
      <c r="I86" s="29" t="s">
        <v>30</v>
      </c>
      <c r="J86" s="42">
        <v>20</v>
      </c>
      <c r="K86" s="30">
        <v>21.98</v>
      </c>
      <c r="L86" s="31">
        <f aca="true" t="shared" si="2" ref="L86:L91">J86*K86</f>
        <v>439.6</v>
      </c>
      <c r="M86" s="60" t="s">
        <v>713</v>
      </c>
      <c r="N86" s="125"/>
    </row>
    <row r="87" spans="1:14" s="10" customFormat="1" ht="15" customHeight="1">
      <c r="A87" s="123"/>
      <c r="B87" s="23" t="s">
        <v>584</v>
      </c>
      <c r="C87" s="32" t="s">
        <v>209</v>
      </c>
      <c r="D87" s="33" t="s">
        <v>210</v>
      </c>
      <c r="E87" s="53" t="s">
        <v>136</v>
      </c>
      <c r="F87" s="53"/>
      <c r="G87" s="53" t="s">
        <v>135</v>
      </c>
      <c r="H87" s="152" t="s">
        <v>211</v>
      </c>
      <c r="I87" s="26" t="s">
        <v>30</v>
      </c>
      <c r="J87" s="35">
        <v>1.5</v>
      </c>
      <c r="K87" s="36">
        <v>90</v>
      </c>
      <c r="L87" s="31">
        <f t="shared" si="2"/>
        <v>135</v>
      </c>
      <c r="M87" s="58" t="s">
        <v>200</v>
      </c>
      <c r="N87" s="125"/>
    </row>
    <row r="88" spans="1:14" s="10" customFormat="1" ht="15" customHeight="1">
      <c r="A88" s="123"/>
      <c r="B88" s="23" t="s">
        <v>584</v>
      </c>
      <c r="C88" s="32" t="s">
        <v>702</v>
      </c>
      <c r="D88" s="33" t="s">
        <v>212</v>
      </c>
      <c r="E88" s="53" t="s">
        <v>136</v>
      </c>
      <c r="F88" s="53"/>
      <c r="G88" s="53" t="s">
        <v>135</v>
      </c>
      <c r="H88" s="152" t="s">
        <v>214</v>
      </c>
      <c r="I88" s="26" t="s">
        <v>19</v>
      </c>
      <c r="J88" s="35">
        <v>1</v>
      </c>
      <c r="K88" s="36">
        <v>96.3</v>
      </c>
      <c r="L88" s="31">
        <f t="shared" si="2"/>
        <v>96.3</v>
      </c>
      <c r="M88" s="58" t="s">
        <v>157</v>
      </c>
      <c r="N88" s="125"/>
    </row>
    <row r="89" spans="1:14" s="10" customFormat="1" ht="15" customHeight="1">
      <c r="A89" s="123"/>
      <c r="B89" s="23" t="s">
        <v>584</v>
      </c>
      <c r="C89" s="23" t="s">
        <v>698</v>
      </c>
      <c r="D89" s="24" t="s">
        <v>208</v>
      </c>
      <c r="E89" s="59" t="s">
        <v>136</v>
      </c>
      <c r="F89" s="54"/>
      <c r="G89" s="54" t="s">
        <v>135</v>
      </c>
      <c r="H89" s="72" t="s">
        <v>66</v>
      </c>
      <c r="I89" s="29" t="s">
        <v>19</v>
      </c>
      <c r="J89" s="42">
        <v>2</v>
      </c>
      <c r="K89" s="30">
        <v>16</v>
      </c>
      <c r="L89" s="31">
        <f t="shared" si="2"/>
        <v>32</v>
      </c>
      <c r="M89" s="60" t="s">
        <v>206</v>
      </c>
      <c r="N89" s="125"/>
    </row>
    <row r="90" spans="1:14" s="10" customFormat="1" ht="15" customHeight="1">
      <c r="A90" s="123"/>
      <c r="B90" s="23" t="s">
        <v>584</v>
      </c>
      <c r="C90" s="23" t="s">
        <v>699</v>
      </c>
      <c r="D90" s="24" t="s">
        <v>247</v>
      </c>
      <c r="E90" s="59" t="s">
        <v>136</v>
      </c>
      <c r="F90" s="54"/>
      <c r="G90" s="54" t="s">
        <v>135</v>
      </c>
      <c r="H90" s="72" t="s">
        <v>46</v>
      </c>
      <c r="I90" s="29" t="s">
        <v>19</v>
      </c>
      <c r="J90" s="42">
        <v>14</v>
      </c>
      <c r="K90" s="30">
        <v>0.5</v>
      </c>
      <c r="L90" s="31">
        <f t="shared" si="2"/>
        <v>7</v>
      </c>
      <c r="M90" s="60" t="s">
        <v>206</v>
      </c>
      <c r="N90" s="125"/>
    </row>
    <row r="91" spans="1:14" s="10" customFormat="1" ht="15" customHeight="1">
      <c r="A91" s="123"/>
      <c r="B91" s="23" t="s">
        <v>584</v>
      </c>
      <c r="C91" s="32" t="s">
        <v>693</v>
      </c>
      <c r="D91" s="33" t="s">
        <v>25</v>
      </c>
      <c r="E91" s="53" t="s">
        <v>139</v>
      </c>
      <c r="F91" s="53"/>
      <c r="G91" s="53" t="s">
        <v>135</v>
      </c>
      <c r="H91" s="152" t="s">
        <v>26</v>
      </c>
      <c r="I91" s="26" t="s">
        <v>19</v>
      </c>
      <c r="J91" s="35">
        <v>6</v>
      </c>
      <c r="K91" s="36">
        <v>12.97</v>
      </c>
      <c r="L91" s="31">
        <f t="shared" si="2"/>
        <v>77.82000000000001</v>
      </c>
      <c r="M91" s="58" t="s">
        <v>200</v>
      </c>
      <c r="N91" s="125"/>
    </row>
    <row r="92" spans="1:14" s="10" customFormat="1" ht="15" customHeight="1">
      <c r="A92" s="123"/>
      <c r="B92" s="131" t="s">
        <v>21</v>
      </c>
      <c r="C92" s="32"/>
      <c r="D92" s="33"/>
      <c r="E92" s="53"/>
      <c r="F92" s="53"/>
      <c r="G92" s="53"/>
      <c r="H92" s="152"/>
      <c r="I92" s="26"/>
      <c r="J92" s="21"/>
      <c r="K92" s="128"/>
      <c r="L92" s="27">
        <f>SUM(L85:L91)</f>
        <v>3937.7200000000003</v>
      </c>
      <c r="M92" s="58"/>
      <c r="N92" s="125">
        <v>3937.72</v>
      </c>
    </row>
    <row r="93" spans="1:14" s="10" customFormat="1" ht="15" customHeight="1">
      <c r="A93" s="50"/>
      <c r="B93" s="8"/>
      <c r="C93" s="8"/>
      <c r="D93" s="8"/>
      <c r="E93" s="50"/>
      <c r="F93" s="50"/>
      <c r="G93" s="50"/>
      <c r="H93" s="70"/>
      <c r="I93" s="8"/>
      <c r="J93" s="15"/>
      <c r="K93" s="8"/>
      <c r="L93" s="9"/>
      <c r="M93" s="50"/>
      <c r="N93" s="73" t="s">
        <v>20</v>
      </c>
    </row>
    <row r="94" spans="1:14" s="10" customFormat="1" ht="15" customHeight="1">
      <c r="A94" s="139">
        <v>42185</v>
      </c>
      <c r="B94" s="96" t="s">
        <v>575</v>
      </c>
      <c r="C94" s="8"/>
      <c r="D94" s="8"/>
      <c r="E94" s="50"/>
      <c r="F94" s="50"/>
      <c r="G94" s="50"/>
      <c r="H94" s="70"/>
      <c r="I94" s="8"/>
      <c r="J94" s="15"/>
      <c r="K94" s="8"/>
      <c r="L94" s="9"/>
      <c r="M94" s="50"/>
      <c r="N94" s="70"/>
    </row>
    <row r="95" spans="1:14" s="10" customFormat="1" ht="15" customHeight="1">
      <c r="A95" s="123"/>
      <c r="B95" s="23" t="s">
        <v>584</v>
      </c>
      <c r="C95" s="40" t="s">
        <v>823</v>
      </c>
      <c r="D95" s="8" t="s">
        <v>799</v>
      </c>
      <c r="E95" s="50" t="s">
        <v>136</v>
      </c>
      <c r="F95" s="50"/>
      <c r="G95" s="53" t="s">
        <v>135</v>
      </c>
      <c r="H95" s="70" t="s">
        <v>460</v>
      </c>
      <c r="I95" s="26" t="s">
        <v>30</v>
      </c>
      <c r="J95" s="35">
        <v>2.5</v>
      </c>
      <c r="K95" s="36">
        <v>94</v>
      </c>
      <c r="L95" s="31">
        <f>J95*K95</f>
        <v>235</v>
      </c>
      <c r="M95" s="58" t="s">
        <v>800</v>
      </c>
      <c r="N95" s="70"/>
    </row>
    <row r="96" spans="1:14" s="10" customFormat="1" ht="15" customHeight="1">
      <c r="A96" s="123"/>
      <c r="B96" s="23" t="s">
        <v>584</v>
      </c>
      <c r="C96" s="40" t="s">
        <v>823</v>
      </c>
      <c r="D96" s="8" t="s">
        <v>799</v>
      </c>
      <c r="E96" s="50" t="s">
        <v>136</v>
      </c>
      <c r="F96" s="50"/>
      <c r="G96" s="53" t="s">
        <v>135</v>
      </c>
      <c r="H96" s="152" t="s">
        <v>333</v>
      </c>
      <c r="I96" s="26" t="s">
        <v>19</v>
      </c>
      <c r="J96" s="35">
        <v>1</v>
      </c>
      <c r="K96" s="36">
        <v>197.5</v>
      </c>
      <c r="L96" s="31">
        <f>J96*K96</f>
        <v>197.5</v>
      </c>
      <c r="M96" s="58" t="s">
        <v>819</v>
      </c>
      <c r="N96" s="70"/>
    </row>
    <row r="97" spans="1:14" s="10" customFormat="1" ht="15" customHeight="1">
      <c r="A97" s="123"/>
      <c r="B97" s="23" t="s">
        <v>584</v>
      </c>
      <c r="C97" s="32" t="s">
        <v>24</v>
      </c>
      <c r="D97" s="33" t="s">
        <v>849</v>
      </c>
      <c r="E97" s="50" t="s">
        <v>136</v>
      </c>
      <c r="F97" s="50"/>
      <c r="G97" s="53" t="s">
        <v>135</v>
      </c>
      <c r="H97" s="70" t="s">
        <v>848</v>
      </c>
      <c r="I97" s="26" t="s">
        <v>30</v>
      </c>
      <c r="J97" s="35">
        <v>5.005</v>
      </c>
      <c r="K97" s="36">
        <v>41.79</v>
      </c>
      <c r="L97" s="31">
        <f>J97*K97</f>
        <v>209.15895</v>
      </c>
      <c r="M97" s="58" t="s">
        <v>850</v>
      </c>
      <c r="N97" s="70"/>
    </row>
    <row r="98" spans="1:14" s="10" customFormat="1" ht="15" customHeight="1">
      <c r="A98" s="123"/>
      <c r="B98" s="23" t="s">
        <v>584</v>
      </c>
      <c r="C98" s="40" t="s">
        <v>801</v>
      </c>
      <c r="D98" s="8" t="s">
        <v>875</v>
      </c>
      <c r="E98" s="50" t="s">
        <v>136</v>
      </c>
      <c r="F98" s="50"/>
      <c r="G98" s="53" t="s">
        <v>135</v>
      </c>
      <c r="H98" s="152" t="s">
        <v>29</v>
      </c>
      <c r="I98" s="26" t="s">
        <v>30</v>
      </c>
      <c r="J98" s="35">
        <v>1.6</v>
      </c>
      <c r="K98" s="36">
        <v>147.17</v>
      </c>
      <c r="L98" s="31">
        <f>J98*K98</f>
        <v>235.47199999999998</v>
      </c>
      <c r="M98" s="58" t="s">
        <v>207</v>
      </c>
      <c r="N98" s="70"/>
    </row>
    <row r="99" spans="1:14" s="8" customFormat="1" ht="15" customHeight="1">
      <c r="A99" s="123"/>
      <c r="B99" s="131" t="s">
        <v>21</v>
      </c>
      <c r="C99" s="23"/>
      <c r="D99" s="24"/>
      <c r="E99" s="56"/>
      <c r="F99" s="56"/>
      <c r="G99" s="56"/>
      <c r="H99" s="209"/>
      <c r="I99" s="26"/>
      <c r="J99" s="128"/>
      <c r="K99" s="178"/>
      <c r="L99" s="27">
        <f>SUM(L95:L98)</f>
        <v>877.13095</v>
      </c>
      <c r="M99" s="58"/>
      <c r="N99" s="70">
        <v>877.13</v>
      </c>
    </row>
    <row r="100" spans="1:15" s="10" customFormat="1" ht="15" customHeight="1">
      <c r="A100" s="50"/>
      <c r="B100" s="8"/>
      <c r="C100" s="8"/>
      <c r="D100" s="8"/>
      <c r="E100" s="50"/>
      <c r="F100" s="50"/>
      <c r="G100" s="50"/>
      <c r="H100" s="70"/>
      <c r="I100" s="8"/>
      <c r="J100" s="15"/>
      <c r="K100" s="8"/>
      <c r="L100" s="9"/>
      <c r="M100" s="50"/>
      <c r="N100" s="73" t="s">
        <v>20</v>
      </c>
      <c r="O100" s="10" t="s">
        <v>20</v>
      </c>
    </row>
    <row r="101" spans="1:14" s="10" customFormat="1" ht="15" customHeight="1">
      <c r="A101" s="139">
        <v>42216</v>
      </c>
      <c r="B101" s="96" t="s">
        <v>576</v>
      </c>
      <c r="C101" s="8"/>
      <c r="D101" s="8"/>
      <c r="E101" s="50"/>
      <c r="F101" s="50"/>
      <c r="G101" s="50"/>
      <c r="H101" s="70"/>
      <c r="I101" s="8"/>
      <c r="J101" s="15"/>
      <c r="K101" s="8"/>
      <c r="L101" s="9"/>
      <c r="M101" s="50"/>
      <c r="N101" s="70"/>
    </row>
    <row r="102" spans="1:14" s="10" customFormat="1" ht="15" customHeight="1">
      <c r="A102" s="138" t="s">
        <v>20</v>
      </c>
      <c r="B102" s="23" t="s">
        <v>584</v>
      </c>
      <c r="C102" s="40" t="s">
        <v>801</v>
      </c>
      <c r="D102" s="8" t="s">
        <v>957</v>
      </c>
      <c r="E102" s="50" t="s">
        <v>136</v>
      </c>
      <c r="F102" s="50"/>
      <c r="G102" s="53" t="s">
        <v>135</v>
      </c>
      <c r="H102" s="152" t="s">
        <v>29</v>
      </c>
      <c r="I102" s="26" t="s">
        <v>30</v>
      </c>
      <c r="J102" s="35">
        <v>0.25</v>
      </c>
      <c r="K102" s="36">
        <v>147.17</v>
      </c>
      <c r="L102" s="31">
        <f>J102*K102</f>
        <v>36.7925</v>
      </c>
      <c r="M102" s="58" t="s">
        <v>825</v>
      </c>
      <c r="N102" s="70"/>
    </row>
    <row r="103" spans="1:14" s="10" customFormat="1" ht="15" customHeight="1">
      <c r="A103" s="138"/>
      <c r="B103" s="23" t="s">
        <v>584</v>
      </c>
      <c r="C103" s="40" t="s">
        <v>801</v>
      </c>
      <c r="D103" s="8" t="s">
        <v>957</v>
      </c>
      <c r="E103" s="50" t="s">
        <v>136</v>
      </c>
      <c r="F103" s="50"/>
      <c r="G103" s="53" t="s">
        <v>135</v>
      </c>
      <c r="H103" s="211" t="s">
        <v>810</v>
      </c>
      <c r="I103" s="26" t="s">
        <v>19</v>
      </c>
      <c r="J103" s="35">
        <v>16</v>
      </c>
      <c r="K103" s="36">
        <v>3.7</v>
      </c>
      <c r="L103" s="31">
        <f aca="true" t="shared" si="3" ref="L103:L124">J103*K103</f>
        <v>59.2</v>
      </c>
      <c r="M103" s="58" t="s">
        <v>918</v>
      </c>
      <c r="N103" s="70"/>
    </row>
    <row r="104" spans="1:14" s="10" customFormat="1" ht="15" customHeight="1">
      <c r="A104" s="138"/>
      <c r="B104" s="23" t="s">
        <v>584</v>
      </c>
      <c r="C104" s="40" t="s">
        <v>801</v>
      </c>
      <c r="D104" s="8" t="s">
        <v>957</v>
      </c>
      <c r="E104" s="50" t="s">
        <v>136</v>
      </c>
      <c r="F104" s="50"/>
      <c r="G104" s="53" t="s">
        <v>135</v>
      </c>
      <c r="H104" s="211" t="s">
        <v>23</v>
      </c>
      <c r="I104" s="26" t="s">
        <v>19</v>
      </c>
      <c r="J104" s="35">
        <v>5</v>
      </c>
      <c r="K104" s="36">
        <v>19.5</v>
      </c>
      <c r="L104" s="31">
        <f t="shared" si="3"/>
        <v>97.5</v>
      </c>
      <c r="M104" s="58" t="s">
        <v>918</v>
      </c>
      <c r="N104" s="70"/>
    </row>
    <row r="105" spans="1:14" s="10" customFormat="1" ht="15" customHeight="1">
      <c r="A105" s="138"/>
      <c r="B105" s="23" t="s">
        <v>584</v>
      </c>
      <c r="C105" s="40" t="s">
        <v>801</v>
      </c>
      <c r="D105" s="8" t="s">
        <v>957</v>
      </c>
      <c r="E105" s="50" t="s">
        <v>136</v>
      </c>
      <c r="F105" s="50"/>
      <c r="G105" s="53" t="s">
        <v>135</v>
      </c>
      <c r="H105" s="211" t="s">
        <v>958</v>
      </c>
      <c r="I105" s="26" t="s">
        <v>19</v>
      </c>
      <c r="J105" s="35">
        <v>1</v>
      </c>
      <c r="K105" s="36">
        <v>6015</v>
      </c>
      <c r="L105" s="31">
        <f t="shared" si="3"/>
        <v>6015</v>
      </c>
      <c r="M105" s="58" t="s">
        <v>959</v>
      </c>
      <c r="N105" s="70"/>
    </row>
    <row r="106" spans="1:14" s="10" customFormat="1" ht="15" customHeight="1">
      <c r="A106" s="138"/>
      <c r="B106" s="23" t="s">
        <v>584</v>
      </c>
      <c r="C106" s="40" t="s">
        <v>801</v>
      </c>
      <c r="D106" s="8" t="s">
        <v>957</v>
      </c>
      <c r="E106" s="50" t="s">
        <v>136</v>
      </c>
      <c r="F106" s="50"/>
      <c r="G106" s="53" t="s">
        <v>135</v>
      </c>
      <c r="H106" s="211" t="s">
        <v>960</v>
      </c>
      <c r="I106" s="26" t="s">
        <v>19</v>
      </c>
      <c r="J106" s="35">
        <v>1</v>
      </c>
      <c r="K106" s="36">
        <v>190</v>
      </c>
      <c r="L106" s="31">
        <f t="shared" si="3"/>
        <v>190</v>
      </c>
      <c r="M106" s="58" t="s">
        <v>961</v>
      </c>
      <c r="N106" s="70"/>
    </row>
    <row r="107" spans="1:14" s="10" customFormat="1" ht="15" customHeight="1">
      <c r="A107" s="138"/>
      <c r="B107" s="23" t="s">
        <v>584</v>
      </c>
      <c r="C107" s="40" t="s">
        <v>801</v>
      </c>
      <c r="D107" s="8" t="s">
        <v>957</v>
      </c>
      <c r="E107" s="50" t="s">
        <v>136</v>
      </c>
      <c r="F107" s="50"/>
      <c r="G107" s="53" t="s">
        <v>135</v>
      </c>
      <c r="H107" s="211" t="s">
        <v>962</v>
      </c>
      <c r="I107" s="26" t="s">
        <v>19</v>
      </c>
      <c r="J107" s="35">
        <v>2</v>
      </c>
      <c r="K107" s="36">
        <v>390</v>
      </c>
      <c r="L107" s="31">
        <f t="shared" si="3"/>
        <v>780</v>
      </c>
      <c r="M107" s="58" t="s">
        <v>947</v>
      </c>
      <c r="N107" s="70"/>
    </row>
    <row r="108" spans="1:14" s="10" customFormat="1" ht="15" customHeight="1">
      <c r="A108" s="138"/>
      <c r="B108" s="23" t="s">
        <v>584</v>
      </c>
      <c r="C108" s="40" t="s">
        <v>801</v>
      </c>
      <c r="D108" s="8" t="s">
        <v>957</v>
      </c>
      <c r="E108" s="50" t="s">
        <v>136</v>
      </c>
      <c r="F108" s="50"/>
      <c r="G108" s="53" t="s">
        <v>135</v>
      </c>
      <c r="H108" s="211" t="s">
        <v>65</v>
      </c>
      <c r="I108" s="26" t="s">
        <v>19</v>
      </c>
      <c r="J108" s="35">
        <v>1</v>
      </c>
      <c r="K108" s="36">
        <v>161</v>
      </c>
      <c r="L108" s="31">
        <f t="shared" si="3"/>
        <v>161</v>
      </c>
      <c r="M108" s="58" t="s">
        <v>947</v>
      </c>
      <c r="N108" s="70"/>
    </row>
    <row r="109" spans="1:14" s="10" customFormat="1" ht="15" customHeight="1">
      <c r="A109" s="138"/>
      <c r="B109" s="23" t="s">
        <v>584</v>
      </c>
      <c r="C109" s="40" t="s">
        <v>801</v>
      </c>
      <c r="D109" s="8" t="s">
        <v>957</v>
      </c>
      <c r="E109" s="50" t="s">
        <v>136</v>
      </c>
      <c r="F109" s="50"/>
      <c r="G109" s="53" t="s">
        <v>135</v>
      </c>
      <c r="H109" s="211" t="s">
        <v>963</v>
      </c>
      <c r="I109" s="26" t="s">
        <v>19</v>
      </c>
      <c r="J109" s="35">
        <v>1</v>
      </c>
      <c r="K109" s="36">
        <v>67</v>
      </c>
      <c r="L109" s="31">
        <f t="shared" si="3"/>
        <v>67</v>
      </c>
      <c r="M109" s="58" t="s">
        <v>947</v>
      </c>
      <c r="N109" s="70"/>
    </row>
    <row r="110" spans="1:14" s="10" customFormat="1" ht="15" customHeight="1">
      <c r="A110" s="138"/>
      <c r="B110" s="23" t="s">
        <v>584</v>
      </c>
      <c r="C110" s="40" t="s">
        <v>801</v>
      </c>
      <c r="D110" s="8" t="s">
        <v>957</v>
      </c>
      <c r="E110" s="50" t="s">
        <v>136</v>
      </c>
      <c r="F110" s="50"/>
      <c r="G110" s="53" t="s">
        <v>135</v>
      </c>
      <c r="H110" s="211" t="s">
        <v>964</v>
      </c>
      <c r="I110" s="26" t="s">
        <v>19</v>
      </c>
      <c r="J110" s="35">
        <v>1</v>
      </c>
      <c r="K110" s="36">
        <v>111</v>
      </c>
      <c r="L110" s="31">
        <f t="shared" si="3"/>
        <v>111</v>
      </c>
      <c r="M110" s="58" t="s">
        <v>800</v>
      </c>
      <c r="N110" s="70"/>
    </row>
    <row r="111" spans="1:14" s="10" customFormat="1" ht="15" customHeight="1">
      <c r="A111" s="138"/>
      <c r="B111" s="23" t="s">
        <v>584</v>
      </c>
      <c r="C111" s="40" t="s">
        <v>801</v>
      </c>
      <c r="D111" s="8" t="s">
        <v>957</v>
      </c>
      <c r="E111" s="50" t="s">
        <v>136</v>
      </c>
      <c r="F111" s="50"/>
      <c r="G111" s="53" t="s">
        <v>135</v>
      </c>
      <c r="H111" s="211" t="s">
        <v>965</v>
      </c>
      <c r="I111" s="26" t="s">
        <v>19</v>
      </c>
      <c r="J111" s="35">
        <v>4</v>
      </c>
      <c r="K111" s="36">
        <v>1.7</v>
      </c>
      <c r="L111" s="31">
        <f t="shared" si="3"/>
        <v>6.8</v>
      </c>
      <c r="M111" s="58" t="s">
        <v>800</v>
      </c>
      <c r="N111" s="70"/>
    </row>
    <row r="112" spans="1:14" s="10" customFormat="1" ht="15" customHeight="1">
      <c r="A112" s="138"/>
      <c r="B112" s="23" t="s">
        <v>584</v>
      </c>
      <c r="C112" s="40" t="s">
        <v>966</v>
      </c>
      <c r="D112" s="8" t="s">
        <v>967</v>
      </c>
      <c r="E112" s="50" t="s">
        <v>136</v>
      </c>
      <c r="F112" s="50"/>
      <c r="G112" s="53" t="s">
        <v>135</v>
      </c>
      <c r="H112" s="211" t="s">
        <v>72</v>
      </c>
      <c r="I112" s="26" t="s">
        <v>19</v>
      </c>
      <c r="J112" s="35">
        <v>1</v>
      </c>
      <c r="K112" s="36">
        <v>142</v>
      </c>
      <c r="L112" s="31">
        <f t="shared" si="3"/>
        <v>142</v>
      </c>
      <c r="M112" s="58" t="s">
        <v>940</v>
      </c>
      <c r="N112" s="70"/>
    </row>
    <row r="113" spans="1:14" s="10" customFormat="1" ht="15" customHeight="1">
      <c r="A113" s="138"/>
      <c r="B113" s="23" t="s">
        <v>584</v>
      </c>
      <c r="C113" s="40" t="s">
        <v>966</v>
      </c>
      <c r="D113" s="8" t="s">
        <v>967</v>
      </c>
      <c r="E113" s="50" t="s">
        <v>136</v>
      </c>
      <c r="F113" s="50"/>
      <c r="G113" s="53" t="s">
        <v>135</v>
      </c>
      <c r="H113" s="34" t="s">
        <v>635</v>
      </c>
      <c r="I113" s="26" t="s">
        <v>19</v>
      </c>
      <c r="J113" s="35">
        <v>1</v>
      </c>
      <c r="K113" s="36">
        <v>59</v>
      </c>
      <c r="L113" s="31">
        <f t="shared" si="3"/>
        <v>59</v>
      </c>
      <c r="M113" s="58" t="s">
        <v>942</v>
      </c>
      <c r="N113" s="70"/>
    </row>
    <row r="114" spans="1:14" s="10" customFormat="1" ht="15" customHeight="1">
      <c r="A114" s="138"/>
      <c r="B114" s="23" t="s">
        <v>584</v>
      </c>
      <c r="C114" s="40" t="s">
        <v>966</v>
      </c>
      <c r="D114" s="8" t="s">
        <v>967</v>
      </c>
      <c r="E114" s="50" t="s">
        <v>136</v>
      </c>
      <c r="F114" s="50"/>
      <c r="G114" s="53" t="s">
        <v>135</v>
      </c>
      <c r="H114" s="34" t="s">
        <v>941</v>
      </c>
      <c r="I114" s="26" t="s">
        <v>19</v>
      </c>
      <c r="J114" s="35">
        <v>1</v>
      </c>
      <c r="K114" s="36">
        <v>142</v>
      </c>
      <c r="L114" s="31">
        <f t="shared" si="3"/>
        <v>142</v>
      </c>
      <c r="M114" s="58" t="s">
        <v>942</v>
      </c>
      <c r="N114" s="70"/>
    </row>
    <row r="115" spans="1:14" s="10" customFormat="1" ht="15" customHeight="1">
      <c r="A115" s="138"/>
      <c r="B115" s="23" t="s">
        <v>584</v>
      </c>
      <c r="C115" s="40" t="s">
        <v>966</v>
      </c>
      <c r="D115" s="8" t="s">
        <v>967</v>
      </c>
      <c r="E115" s="50" t="s">
        <v>136</v>
      </c>
      <c r="F115" s="50"/>
      <c r="G115" s="53" t="s">
        <v>135</v>
      </c>
      <c r="H115" s="34" t="s">
        <v>943</v>
      </c>
      <c r="I115" s="26" t="s">
        <v>19</v>
      </c>
      <c r="J115" s="35">
        <v>1</v>
      </c>
      <c r="K115" s="36">
        <v>98</v>
      </c>
      <c r="L115" s="31">
        <f t="shared" si="3"/>
        <v>98</v>
      </c>
      <c r="M115" s="58" t="s">
        <v>942</v>
      </c>
      <c r="N115" s="70"/>
    </row>
    <row r="116" spans="1:14" s="10" customFormat="1" ht="15" customHeight="1">
      <c r="A116" s="138"/>
      <c r="B116" s="23" t="s">
        <v>584</v>
      </c>
      <c r="C116" s="40" t="s">
        <v>966</v>
      </c>
      <c r="D116" s="8" t="s">
        <v>967</v>
      </c>
      <c r="E116" s="50" t="s">
        <v>136</v>
      </c>
      <c r="F116" s="50"/>
      <c r="G116" s="53" t="s">
        <v>135</v>
      </c>
      <c r="H116" s="34" t="s">
        <v>330</v>
      </c>
      <c r="I116" s="26" t="s">
        <v>19</v>
      </c>
      <c r="J116" s="35">
        <v>1</v>
      </c>
      <c r="K116" s="36">
        <v>25</v>
      </c>
      <c r="L116" s="31">
        <f t="shared" si="3"/>
        <v>25</v>
      </c>
      <c r="M116" s="58" t="s">
        <v>942</v>
      </c>
      <c r="N116" s="70"/>
    </row>
    <row r="117" spans="1:14" s="10" customFormat="1" ht="15" customHeight="1">
      <c r="A117" s="138"/>
      <c r="B117" s="23" t="s">
        <v>584</v>
      </c>
      <c r="C117" s="32" t="s">
        <v>97</v>
      </c>
      <c r="D117" s="33" t="s">
        <v>772</v>
      </c>
      <c r="E117" s="53" t="s">
        <v>136</v>
      </c>
      <c r="F117" s="53"/>
      <c r="G117" s="53" t="s">
        <v>135</v>
      </c>
      <c r="H117" s="34" t="s">
        <v>448</v>
      </c>
      <c r="I117" s="26" t="s">
        <v>19</v>
      </c>
      <c r="J117" s="35">
        <v>2</v>
      </c>
      <c r="K117" s="36">
        <v>135.97</v>
      </c>
      <c r="L117" s="31">
        <f t="shared" si="3"/>
        <v>271.94</v>
      </c>
      <c r="M117" s="58" t="s">
        <v>908</v>
      </c>
      <c r="N117" s="70"/>
    </row>
    <row r="118" spans="1:14" s="10" customFormat="1" ht="15" customHeight="1">
      <c r="A118" s="138"/>
      <c r="B118" s="23" t="s">
        <v>584</v>
      </c>
      <c r="C118" s="32" t="s">
        <v>97</v>
      </c>
      <c r="D118" s="33" t="s">
        <v>772</v>
      </c>
      <c r="E118" s="50" t="s">
        <v>136</v>
      </c>
      <c r="F118" s="50"/>
      <c r="G118" s="53" t="s">
        <v>135</v>
      </c>
      <c r="H118" s="211" t="s">
        <v>774</v>
      </c>
      <c r="I118" s="26" t="s">
        <v>19</v>
      </c>
      <c r="J118" s="35">
        <v>1</v>
      </c>
      <c r="K118" s="36">
        <v>49.27</v>
      </c>
      <c r="L118" s="31">
        <f t="shared" si="3"/>
        <v>49.27</v>
      </c>
      <c r="M118" s="58" t="s">
        <v>908</v>
      </c>
      <c r="N118" s="70"/>
    </row>
    <row r="119" spans="1:14" s="10" customFormat="1" ht="15" customHeight="1">
      <c r="A119" s="138"/>
      <c r="B119" s="23" t="s">
        <v>584</v>
      </c>
      <c r="C119" s="32" t="s">
        <v>97</v>
      </c>
      <c r="D119" s="33" t="s">
        <v>772</v>
      </c>
      <c r="E119" s="50" t="s">
        <v>136</v>
      </c>
      <c r="F119" s="50"/>
      <c r="G119" s="53" t="s">
        <v>135</v>
      </c>
      <c r="H119" s="211" t="s">
        <v>968</v>
      </c>
      <c r="I119" s="26" t="s">
        <v>19</v>
      </c>
      <c r="J119" s="35">
        <v>1</v>
      </c>
      <c r="K119" s="36">
        <v>64.5</v>
      </c>
      <c r="L119" s="31">
        <f t="shared" si="3"/>
        <v>64.5</v>
      </c>
      <c r="M119" s="58" t="s">
        <v>969</v>
      </c>
      <c r="N119" s="70"/>
    </row>
    <row r="120" spans="1:14" s="10" customFormat="1" ht="15" customHeight="1">
      <c r="A120" s="138"/>
      <c r="B120" s="23" t="s">
        <v>584</v>
      </c>
      <c r="C120" s="32" t="s">
        <v>97</v>
      </c>
      <c r="D120" s="33" t="s">
        <v>772</v>
      </c>
      <c r="E120" s="50" t="s">
        <v>136</v>
      </c>
      <c r="F120" s="50"/>
      <c r="G120" s="53" t="s">
        <v>135</v>
      </c>
      <c r="H120" s="211" t="s">
        <v>492</v>
      </c>
      <c r="I120" s="26" t="s">
        <v>19</v>
      </c>
      <c r="J120" s="35">
        <v>1</v>
      </c>
      <c r="K120" s="36">
        <v>39.92</v>
      </c>
      <c r="L120" s="31">
        <f t="shared" si="3"/>
        <v>39.92</v>
      </c>
      <c r="M120" s="58" t="s">
        <v>969</v>
      </c>
      <c r="N120" s="70"/>
    </row>
    <row r="121" spans="1:14" s="10" customFormat="1" ht="15" customHeight="1">
      <c r="A121" s="138"/>
      <c r="B121" s="23" t="s">
        <v>584</v>
      </c>
      <c r="C121" s="32" t="s">
        <v>97</v>
      </c>
      <c r="D121" s="33" t="s">
        <v>772</v>
      </c>
      <c r="E121" s="50" t="s">
        <v>136</v>
      </c>
      <c r="F121" s="50"/>
      <c r="G121" s="53" t="s">
        <v>135</v>
      </c>
      <c r="H121" s="211" t="s">
        <v>970</v>
      </c>
      <c r="I121" s="26" t="s">
        <v>19</v>
      </c>
      <c r="J121" s="35">
        <v>1</v>
      </c>
      <c r="K121" s="36">
        <v>84.97</v>
      </c>
      <c r="L121" s="31">
        <f t="shared" si="3"/>
        <v>84.97</v>
      </c>
      <c r="M121" s="58" t="s">
        <v>969</v>
      </c>
      <c r="N121" s="70"/>
    </row>
    <row r="122" spans="1:14" s="10" customFormat="1" ht="15" customHeight="1">
      <c r="A122" s="138"/>
      <c r="B122" s="23" t="s">
        <v>584</v>
      </c>
      <c r="C122" s="32" t="s">
        <v>97</v>
      </c>
      <c r="D122" s="33" t="s">
        <v>772</v>
      </c>
      <c r="E122" s="50" t="s">
        <v>136</v>
      </c>
      <c r="F122" s="50"/>
      <c r="G122" s="53" t="s">
        <v>135</v>
      </c>
      <c r="H122" s="211" t="s">
        <v>53</v>
      </c>
      <c r="I122" s="26" t="s">
        <v>19</v>
      </c>
      <c r="J122" s="35">
        <v>1</v>
      </c>
      <c r="K122" s="36">
        <v>91.77</v>
      </c>
      <c r="L122" s="31">
        <f t="shared" si="3"/>
        <v>91.77</v>
      </c>
      <c r="M122" s="58" t="s">
        <v>969</v>
      </c>
      <c r="N122" s="70"/>
    </row>
    <row r="123" spans="1:14" s="10" customFormat="1" ht="15" customHeight="1">
      <c r="A123" s="138"/>
      <c r="B123" s="23" t="s">
        <v>584</v>
      </c>
      <c r="C123" s="32" t="s">
        <v>97</v>
      </c>
      <c r="D123" s="33" t="s">
        <v>772</v>
      </c>
      <c r="E123" s="50" t="s">
        <v>136</v>
      </c>
      <c r="F123" s="50"/>
      <c r="G123" s="53" t="s">
        <v>135</v>
      </c>
      <c r="H123" s="211" t="s">
        <v>491</v>
      </c>
      <c r="I123" s="26" t="s">
        <v>19</v>
      </c>
      <c r="J123" s="35">
        <v>1</v>
      </c>
      <c r="K123" s="36">
        <v>33.97</v>
      </c>
      <c r="L123" s="31">
        <f t="shared" si="3"/>
        <v>33.97</v>
      </c>
      <c r="M123" s="58" t="s">
        <v>969</v>
      </c>
      <c r="N123" s="70"/>
    </row>
    <row r="124" spans="1:14" s="10" customFormat="1" ht="15" customHeight="1">
      <c r="A124" s="138"/>
      <c r="B124" s="23" t="s">
        <v>584</v>
      </c>
      <c r="C124" s="32" t="s">
        <v>97</v>
      </c>
      <c r="D124" s="33" t="s">
        <v>772</v>
      </c>
      <c r="E124" s="50" t="s">
        <v>136</v>
      </c>
      <c r="F124" s="50"/>
      <c r="G124" s="53" t="s">
        <v>135</v>
      </c>
      <c r="H124" s="211" t="s">
        <v>36</v>
      </c>
      <c r="I124" s="26" t="s">
        <v>19</v>
      </c>
      <c r="J124" s="35">
        <v>23</v>
      </c>
      <c r="K124" s="36">
        <v>2.07</v>
      </c>
      <c r="L124" s="31">
        <f t="shared" si="3"/>
        <v>47.61</v>
      </c>
      <c r="M124" s="58" t="s">
        <v>969</v>
      </c>
      <c r="N124" s="70"/>
    </row>
    <row r="125" spans="1:14" s="10" customFormat="1" ht="15" customHeight="1">
      <c r="A125" s="123"/>
      <c r="B125" s="23" t="s">
        <v>584</v>
      </c>
      <c r="C125" s="32" t="s">
        <v>97</v>
      </c>
      <c r="D125" s="33" t="s">
        <v>772</v>
      </c>
      <c r="E125" s="50" t="s">
        <v>136</v>
      </c>
      <c r="F125" s="50"/>
      <c r="G125" s="53" t="s">
        <v>135</v>
      </c>
      <c r="H125" s="211" t="s">
        <v>152</v>
      </c>
      <c r="I125" s="26" t="s">
        <v>34</v>
      </c>
      <c r="J125" s="35">
        <v>13</v>
      </c>
      <c r="K125" s="36">
        <v>6.58</v>
      </c>
      <c r="L125" s="31">
        <f aca="true" t="shared" si="4" ref="L125:L138">J125*K125</f>
        <v>85.54</v>
      </c>
      <c r="M125" s="58" t="s">
        <v>202</v>
      </c>
      <c r="N125" s="70"/>
    </row>
    <row r="126" spans="1:14" s="10" customFormat="1" ht="15" customHeight="1">
      <c r="A126" s="123"/>
      <c r="B126" s="23" t="s">
        <v>584</v>
      </c>
      <c r="C126" s="32" t="s">
        <v>97</v>
      </c>
      <c r="D126" s="33" t="s">
        <v>772</v>
      </c>
      <c r="E126" s="50" t="s">
        <v>136</v>
      </c>
      <c r="F126" s="50"/>
      <c r="G126" s="53" t="s">
        <v>135</v>
      </c>
      <c r="H126" s="211" t="s">
        <v>33</v>
      </c>
      <c r="I126" s="26" t="s">
        <v>34</v>
      </c>
      <c r="J126" s="35">
        <v>4</v>
      </c>
      <c r="K126" s="36">
        <v>7.62</v>
      </c>
      <c r="L126" s="31">
        <f t="shared" si="4"/>
        <v>30.48</v>
      </c>
      <c r="M126" s="58" t="s">
        <v>170</v>
      </c>
      <c r="N126" s="70"/>
    </row>
    <row r="127" spans="1:14" s="10" customFormat="1" ht="15" customHeight="1">
      <c r="A127" s="123"/>
      <c r="B127" s="23" t="s">
        <v>584</v>
      </c>
      <c r="C127" s="40" t="s">
        <v>872</v>
      </c>
      <c r="D127" s="8" t="s">
        <v>971</v>
      </c>
      <c r="E127" s="50" t="s">
        <v>136</v>
      </c>
      <c r="F127" s="50"/>
      <c r="G127" s="53" t="s">
        <v>135</v>
      </c>
      <c r="H127" s="211" t="s">
        <v>29</v>
      </c>
      <c r="I127" s="26" t="s">
        <v>30</v>
      </c>
      <c r="J127" s="35">
        <v>0.35</v>
      </c>
      <c r="K127" s="36">
        <v>147.17</v>
      </c>
      <c r="L127" s="31">
        <f t="shared" si="4"/>
        <v>51.509499999999996</v>
      </c>
      <c r="M127" s="58" t="s">
        <v>825</v>
      </c>
      <c r="N127" s="70"/>
    </row>
    <row r="128" spans="1:14" s="10" customFormat="1" ht="15" customHeight="1">
      <c r="A128" s="123"/>
      <c r="B128" s="23" t="s">
        <v>584</v>
      </c>
      <c r="C128" s="40" t="s">
        <v>872</v>
      </c>
      <c r="D128" s="8" t="s">
        <v>971</v>
      </c>
      <c r="E128" s="50" t="s">
        <v>136</v>
      </c>
      <c r="F128" s="50"/>
      <c r="G128" s="53" t="s">
        <v>135</v>
      </c>
      <c r="H128" s="211" t="s">
        <v>972</v>
      </c>
      <c r="I128" s="26" t="s">
        <v>19</v>
      </c>
      <c r="J128" s="35">
        <v>4</v>
      </c>
      <c r="K128" s="36">
        <v>278</v>
      </c>
      <c r="L128" s="31">
        <f t="shared" si="4"/>
        <v>1112</v>
      </c>
      <c r="M128" s="58" t="s">
        <v>973</v>
      </c>
      <c r="N128" s="70"/>
    </row>
    <row r="129" spans="1:14" s="10" customFormat="1" ht="15" customHeight="1">
      <c r="A129" s="123"/>
      <c r="B129" s="23" t="s">
        <v>584</v>
      </c>
      <c r="C129" s="40" t="s">
        <v>974</v>
      </c>
      <c r="D129" s="8" t="s">
        <v>400</v>
      </c>
      <c r="E129" s="50" t="s">
        <v>136</v>
      </c>
      <c r="F129" s="50"/>
      <c r="G129" s="53" t="s">
        <v>135</v>
      </c>
      <c r="H129" s="211" t="s">
        <v>29</v>
      </c>
      <c r="I129" s="26" t="s">
        <v>30</v>
      </c>
      <c r="J129" s="35">
        <v>0.1</v>
      </c>
      <c r="K129" s="36">
        <v>147.17</v>
      </c>
      <c r="L129" s="31">
        <f t="shared" si="4"/>
        <v>14.716999999999999</v>
      </c>
      <c r="M129" s="58" t="s">
        <v>825</v>
      </c>
      <c r="N129" s="70"/>
    </row>
    <row r="130" spans="1:14" s="10" customFormat="1" ht="15" customHeight="1">
      <c r="A130" s="123"/>
      <c r="B130" s="23" t="s">
        <v>584</v>
      </c>
      <c r="C130" s="40" t="s">
        <v>975</v>
      </c>
      <c r="D130" s="8" t="s">
        <v>976</v>
      </c>
      <c r="E130" s="50" t="s">
        <v>136</v>
      </c>
      <c r="F130" s="50"/>
      <c r="G130" s="53" t="s">
        <v>135</v>
      </c>
      <c r="H130" s="211" t="s">
        <v>29</v>
      </c>
      <c r="I130" s="26" t="s">
        <v>30</v>
      </c>
      <c r="J130" s="35">
        <v>0.5</v>
      </c>
      <c r="K130" s="36">
        <v>147.17</v>
      </c>
      <c r="L130" s="31">
        <f t="shared" si="4"/>
        <v>73.585</v>
      </c>
      <c r="M130" s="58" t="s">
        <v>825</v>
      </c>
      <c r="N130" s="70"/>
    </row>
    <row r="131" spans="1:14" s="10" customFormat="1" ht="15" customHeight="1">
      <c r="A131" s="123"/>
      <c r="B131" s="23" t="s">
        <v>584</v>
      </c>
      <c r="C131" s="142" t="s">
        <v>948</v>
      </c>
      <c r="D131" s="33" t="s">
        <v>949</v>
      </c>
      <c r="E131" s="53" t="s">
        <v>136</v>
      </c>
      <c r="F131" s="53"/>
      <c r="G131" s="53" t="s">
        <v>135</v>
      </c>
      <c r="H131" s="34" t="s">
        <v>950</v>
      </c>
      <c r="I131" s="26" t="s">
        <v>249</v>
      </c>
      <c r="J131" s="35">
        <v>0.9</v>
      </c>
      <c r="K131" s="36">
        <v>177</v>
      </c>
      <c r="L131" s="31">
        <f t="shared" si="4"/>
        <v>159.3</v>
      </c>
      <c r="M131" s="58" t="s">
        <v>951</v>
      </c>
      <c r="N131" s="70"/>
    </row>
    <row r="132" spans="1:14" s="10" customFormat="1" ht="15" customHeight="1">
      <c r="A132" s="123"/>
      <c r="B132" s="23" t="s">
        <v>584</v>
      </c>
      <c r="C132" s="32" t="s">
        <v>97</v>
      </c>
      <c r="D132" s="33" t="s">
        <v>772</v>
      </c>
      <c r="E132" s="53" t="s">
        <v>136</v>
      </c>
      <c r="F132" s="53"/>
      <c r="G132" s="53" t="s">
        <v>135</v>
      </c>
      <c r="H132" s="72" t="s">
        <v>46</v>
      </c>
      <c r="I132" s="29" t="s">
        <v>19</v>
      </c>
      <c r="J132" s="42">
        <v>11</v>
      </c>
      <c r="K132" s="30">
        <v>0.63</v>
      </c>
      <c r="L132" s="31">
        <f t="shared" si="4"/>
        <v>6.93</v>
      </c>
      <c r="M132" s="60" t="s">
        <v>908</v>
      </c>
      <c r="N132" s="70"/>
    </row>
    <row r="133" spans="1:14" s="10" customFormat="1" ht="15" customHeight="1">
      <c r="A133" s="123"/>
      <c r="B133" s="23" t="s">
        <v>584</v>
      </c>
      <c r="C133" s="142" t="s">
        <v>871</v>
      </c>
      <c r="D133" s="24" t="s">
        <v>907</v>
      </c>
      <c r="E133" s="59" t="s">
        <v>136</v>
      </c>
      <c r="F133" s="54"/>
      <c r="G133" s="54" t="s">
        <v>135</v>
      </c>
      <c r="H133" s="72" t="s">
        <v>46</v>
      </c>
      <c r="I133" s="29" t="s">
        <v>19</v>
      </c>
      <c r="J133" s="42">
        <v>50</v>
      </c>
      <c r="K133" s="30">
        <v>0.63</v>
      </c>
      <c r="L133" s="31">
        <f t="shared" si="4"/>
        <v>31.5</v>
      </c>
      <c r="M133" s="60" t="s">
        <v>908</v>
      </c>
      <c r="N133" s="70"/>
    </row>
    <row r="134" spans="1:14" s="10" customFormat="1" ht="15" customHeight="1">
      <c r="A134" s="123"/>
      <c r="B134" s="23" t="s">
        <v>584</v>
      </c>
      <c r="C134" s="142" t="s">
        <v>97</v>
      </c>
      <c r="D134" s="33" t="s">
        <v>898</v>
      </c>
      <c r="E134" s="53" t="s">
        <v>136</v>
      </c>
      <c r="F134" s="53"/>
      <c r="G134" s="53" t="s">
        <v>135</v>
      </c>
      <c r="H134" s="152" t="s">
        <v>899</v>
      </c>
      <c r="I134" s="26" t="s">
        <v>41</v>
      </c>
      <c r="J134" s="35">
        <v>1</v>
      </c>
      <c r="K134" s="36">
        <v>13813.13</v>
      </c>
      <c r="L134" s="31">
        <f t="shared" si="4"/>
        <v>13813.13</v>
      </c>
      <c r="M134" s="58" t="s">
        <v>901</v>
      </c>
      <c r="N134" s="70"/>
    </row>
    <row r="135" spans="1:14" s="10" customFormat="1" ht="15" customHeight="1">
      <c r="A135" s="123"/>
      <c r="B135" s="23" t="s">
        <v>584</v>
      </c>
      <c r="C135" s="142" t="s">
        <v>24</v>
      </c>
      <c r="D135" s="33" t="s">
        <v>880</v>
      </c>
      <c r="E135" s="50" t="s">
        <v>136</v>
      </c>
      <c r="F135" s="8"/>
      <c r="G135" s="33" t="s">
        <v>135</v>
      </c>
      <c r="H135" s="152" t="s">
        <v>48</v>
      </c>
      <c r="I135" s="26" t="s">
        <v>19</v>
      </c>
      <c r="J135" s="35">
        <v>2</v>
      </c>
      <c r="K135" s="36">
        <v>11</v>
      </c>
      <c r="L135" s="31">
        <f t="shared" si="4"/>
        <v>22</v>
      </c>
      <c r="M135" s="58" t="s">
        <v>906</v>
      </c>
      <c r="N135" s="70"/>
    </row>
    <row r="136" spans="1:14" s="10" customFormat="1" ht="15">
      <c r="A136" s="123"/>
      <c r="B136" s="23" t="s">
        <v>584</v>
      </c>
      <c r="C136" s="142" t="s">
        <v>847</v>
      </c>
      <c r="D136" s="33" t="s">
        <v>42</v>
      </c>
      <c r="E136" s="53" t="s">
        <v>136</v>
      </c>
      <c r="F136" s="53"/>
      <c r="G136" s="53" t="s">
        <v>135</v>
      </c>
      <c r="H136" s="152" t="s">
        <v>26</v>
      </c>
      <c r="I136" s="26" t="s">
        <v>19</v>
      </c>
      <c r="J136" s="35">
        <v>13</v>
      </c>
      <c r="K136" s="36">
        <v>12.97</v>
      </c>
      <c r="L136" s="31">
        <f t="shared" si="4"/>
        <v>168.61</v>
      </c>
      <c r="M136" s="58" t="s">
        <v>200</v>
      </c>
      <c r="N136" s="70"/>
    </row>
    <row r="137" spans="1:14" s="10" customFormat="1" ht="25.5" customHeight="1">
      <c r="A137" s="123"/>
      <c r="B137" s="23" t="s">
        <v>584</v>
      </c>
      <c r="C137" s="40" t="s">
        <v>97</v>
      </c>
      <c r="D137" s="8" t="s">
        <v>891</v>
      </c>
      <c r="E137" s="50" t="s">
        <v>136</v>
      </c>
      <c r="F137" s="50"/>
      <c r="G137" s="53" t="s">
        <v>892</v>
      </c>
      <c r="H137" s="152"/>
      <c r="I137" s="26" t="s">
        <v>41</v>
      </c>
      <c r="J137" s="35">
        <v>1</v>
      </c>
      <c r="K137" s="36">
        <v>129026</v>
      </c>
      <c r="L137" s="31">
        <f t="shared" si="4"/>
        <v>129026</v>
      </c>
      <c r="M137" s="58" t="s">
        <v>265</v>
      </c>
      <c r="N137" s="70"/>
    </row>
    <row r="138" spans="1:14" s="10" customFormat="1" ht="15" customHeight="1">
      <c r="A138" s="123"/>
      <c r="B138" s="23" t="s">
        <v>584</v>
      </c>
      <c r="C138" s="40" t="s">
        <v>890</v>
      </c>
      <c r="D138" s="33" t="s">
        <v>883</v>
      </c>
      <c r="E138" s="53" t="s">
        <v>139</v>
      </c>
      <c r="F138" s="121"/>
      <c r="G138" s="53" t="s">
        <v>416</v>
      </c>
      <c r="H138" s="152"/>
      <c r="I138" s="26" t="s">
        <v>41</v>
      </c>
      <c r="J138" s="206">
        <v>1</v>
      </c>
      <c r="K138" s="36">
        <v>2100</v>
      </c>
      <c r="L138" s="31">
        <f t="shared" si="4"/>
        <v>2100</v>
      </c>
      <c r="M138" s="58" t="s">
        <v>265</v>
      </c>
      <c r="N138" s="70"/>
    </row>
    <row r="139" spans="1:14" s="10" customFormat="1" ht="15.75">
      <c r="A139" s="123"/>
      <c r="B139" s="131" t="s">
        <v>21</v>
      </c>
      <c r="C139" s="32"/>
      <c r="D139" s="33"/>
      <c r="E139" s="56"/>
      <c r="F139" s="56"/>
      <c r="G139" s="56"/>
      <c r="H139" s="152"/>
      <c r="I139" s="26"/>
      <c r="J139" s="21"/>
      <c r="K139" s="36"/>
      <c r="L139" s="27">
        <f>SUM(L102:L138)</f>
        <v>155369.544</v>
      </c>
      <c r="M139" s="58"/>
      <c r="N139" s="70">
        <v>155369.54</v>
      </c>
    </row>
    <row r="140" spans="1:14" s="10" customFormat="1" ht="15" customHeight="1">
      <c r="A140" s="50"/>
      <c r="B140" s="8"/>
      <c r="C140" s="8"/>
      <c r="D140" s="8"/>
      <c r="E140" s="50"/>
      <c r="F140" s="50"/>
      <c r="G140" s="50"/>
      <c r="H140" s="70"/>
      <c r="I140" s="8"/>
      <c r="J140" s="15"/>
      <c r="K140" s="8"/>
      <c r="L140" s="9"/>
      <c r="M140" s="50"/>
      <c r="N140" s="73" t="s">
        <v>20</v>
      </c>
    </row>
    <row r="141" spans="1:15" s="18" customFormat="1" ht="15" customHeight="1">
      <c r="A141" s="64">
        <v>42247</v>
      </c>
      <c r="B141" s="18" t="s">
        <v>577</v>
      </c>
      <c r="C141" s="179"/>
      <c r="D141" s="96"/>
      <c r="E141" s="57"/>
      <c r="F141" s="57"/>
      <c r="G141" s="57"/>
      <c r="H141" s="96"/>
      <c r="I141" s="96"/>
      <c r="J141" s="201"/>
      <c r="K141" s="107"/>
      <c r="L141" s="102"/>
      <c r="M141" s="57"/>
      <c r="N141" s="10"/>
      <c r="O141" s="107"/>
    </row>
    <row r="142" spans="1:14" s="10" customFormat="1" ht="15" customHeight="1">
      <c r="A142" s="123"/>
      <c r="B142" s="23" t="s">
        <v>584</v>
      </c>
      <c r="C142" s="89" t="s">
        <v>847</v>
      </c>
      <c r="D142" s="33" t="s">
        <v>42</v>
      </c>
      <c r="E142" s="53" t="s">
        <v>136</v>
      </c>
      <c r="F142" s="53"/>
      <c r="G142" s="53" t="s">
        <v>135</v>
      </c>
      <c r="H142" s="34" t="s">
        <v>26</v>
      </c>
      <c r="I142" s="26" t="s">
        <v>19</v>
      </c>
      <c r="J142" s="35">
        <v>7</v>
      </c>
      <c r="K142" s="36">
        <v>9.97</v>
      </c>
      <c r="L142" s="31">
        <f>J142*K142</f>
        <v>69.79</v>
      </c>
      <c r="M142" s="58" t="s">
        <v>992</v>
      </c>
      <c r="N142" s="70"/>
    </row>
    <row r="143" spans="1:14" s="10" customFormat="1" ht="15" customHeight="1">
      <c r="A143" s="123"/>
      <c r="B143" s="131" t="s">
        <v>21</v>
      </c>
      <c r="C143" s="32"/>
      <c r="D143" s="33"/>
      <c r="E143" s="56"/>
      <c r="F143" s="56"/>
      <c r="G143" s="56"/>
      <c r="H143" s="152"/>
      <c r="I143" s="26"/>
      <c r="J143" s="21"/>
      <c r="K143" s="36"/>
      <c r="L143" s="27">
        <v>69.79</v>
      </c>
      <c r="M143" s="58"/>
      <c r="N143" s="70">
        <v>69.79</v>
      </c>
    </row>
    <row r="144" spans="1:14" s="10" customFormat="1" ht="15" customHeight="1">
      <c r="A144" s="123"/>
      <c r="B144" s="131"/>
      <c r="C144" s="32"/>
      <c r="D144" s="33"/>
      <c r="E144" s="56"/>
      <c r="F144" s="56"/>
      <c r="G144" s="56"/>
      <c r="H144" s="152"/>
      <c r="I144" s="26"/>
      <c r="J144" s="21"/>
      <c r="K144" s="36"/>
      <c r="L144" s="27"/>
      <c r="M144" s="58"/>
      <c r="N144" s="73" t="s">
        <v>20</v>
      </c>
    </row>
    <row r="145" spans="1:14" s="10" customFormat="1" ht="15.75">
      <c r="A145" s="139">
        <v>42277</v>
      </c>
      <c r="B145" s="96" t="s">
        <v>578</v>
      </c>
      <c r="C145" s="8"/>
      <c r="D145" s="8"/>
      <c r="E145" s="50"/>
      <c r="F145" s="50"/>
      <c r="G145" s="50"/>
      <c r="H145" s="70"/>
      <c r="I145" s="8"/>
      <c r="J145" s="15"/>
      <c r="K145" s="8"/>
      <c r="L145" s="9"/>
      <c r="M145" s="50"/>
      <c r="N145" s="70"/>
    </row>
    <row r="146" spans="1:14" s="10" customFormat="1" ht="15">
      <c r="A146" s="123"/>
      <c r="B146" s="23" t="s">
        <v>584</v>
      </c>
      <c r="C146" s="4" t="s">
        <v>352</v>
      </c>
      <c r="D146" s="8" t="s">
        <v>1024</v>
      </c>
      <c r="E146" s="50" t="s">
        <v>139</v>
      </c>
      <c r="F146" s="50"/>
      <c r="G146" s="217" t="s">
        <v>1025</v>
      </c>
      <c r="H146" s="8"/>
      <c r="I146" s="9" t="s">
        <v>41</v>
      </c>
      <c r="J146" s="82"/>
      <c r="K146" s="15"/>
      <c r="L146" s="128">
        <v>851.76</v>
      </c>
      <c r="M146" s="50" t="s">
        <v>1023</v>
      </c>
      <c r="N146" s="125"/>
    </row>
    <row r="147" spans="1:14" s="10" customFormat="1" ht="15">
      <c r="A147" s="123"/>
      <c r="B147" s="23" t="s">
        <v>584</v>
      </c>
      <c r="C147" s="213" t="s">
        <v>1032</v>
      </c>
      <c r="D147" s="39" t="s">
        <v>767</v>
      </c>
      <c r="E147" s="2" t="s">
        <v>136</v>
      </c>
      <c r="F147" s="3"/>
      <c r="G147" s="3" t="s">
        <v>263</v>
      </c>
      <c r="H147" s="77" t="s">
        <v>1033</v>
      </c>
      <c r="I147" s="29" t="s">
        <v>41</v>
      </c>
      <c r="J147" s="21"/>
      <c r="K147" s="36"/>
      <c r="L147" s="31">
        <v>2219.47</v>
      </c>
      <c r="M147" s="60" t="s">
        <v>1023</v>
      </c>
      <c r="N147" s="125"/>
    </row>
    <row r="148" spans="1:14" s="10" customFormat="1" ht="15">
      <c r="A148" s="123"/>
      <c r="B148" s="23" t="s">
        <v>584</v>
      </c>
      <c r="C148" s="89" t="s">
        <v>1059</v>
      </c>
      <c r="D148" s="33" t="s">
        <v>42</v>
      </c>
      <c r="E148" s="53" t="s">
        <v>136</v>
      </c>
      <c r="F148" s="53"/>
      <c r="G148" s="53" t="s">
        <v>135</v>
      </c>
      <c r="H148" s="34" t="s">
        <v>35</v>
      </c>
      <c r="I148" s="26" t="s">
        <v>19</v>
      </c>
      <c r="J148" s="35">
        <v>1</v>
      </c>
      <c r="K148" s="36">
        <v>33.12</v>
      </c>
      <c r="L148" s="31">
        <f>J148*K148</f>
        <v>33.12</v>
      </c>
      <c r="M148" s="58" t="s">
        <v>160</v>
      </c>
      <c r="N148" s="125"/>
    </row>
    <row r="149" spans="1:14" s="10" customFormat="1" ht="15">
      <c r="A149" s="123"/>
      <c r="B149" s="23" t="s">
        <v>584</v>
      </c>
      <c r="C149" s="89" t="s">
        <v>1059</v>
      </c>
      <c r="D149" s="33" t="s">
        <v>42</v>
      </c>
      <c r="E149" s="53" t="s">
        <v>136</v>
      </c>
      <c r="F149" s="53"/>
      <c r="G149" s="53" t="s">
        <v>135</v>
      </c>
      <c r="H149" s="34" t="s">
        <v>448</v>
      </c>
      <c r="I149" s="26" t="s">
        <v>19</v>
      </c>
      <c r="J149" s="35">
        <v>2</v>
      </c>
      <c r="K149" s="36">
        <v>90.92</v>
      </c>
      <c r="L149" s="31">
        <f>J149*K149</f>
        <v>181.84</v>
      </c>
      <c r="M149" s="58" t="s">
        <v>1089</v>
      </c>
      <c r="N149" s="125"/>
    </row>
    <row r="150" spans="1:14" s="10" customFormat="1" ht="15">
      <c r="A150" s="123"/>
      <c r="B150" s="23" t="s">
        <v>584</v>
      </c>
      <c r="C150" s="89" t="s">
        <v>847</v>
      </c>
      <c r="D150" s="33" t="s">
        <v>42</v>
      </c>
      <c r="E150" s="53" t="s">
        <v>136</v>
      </c>
      <c r="F150" s="53"/>
      <c r="G150" s="53" t="s">
        <v>135</v>
      </c>
      <c r="H150" s="34" t="s">
        <v>26</v>
      </c>
      <c r="I150" s="26" t="s">
        <v>19</v>
      </c>
      <c r="J150" s="35">
        <v>13</v>
      </c>
      <c r="K150" s="36">
        <v>10.19</v>
      </c>
      <c r="L150" s="31">
        <f>J150*K150</f>
        <v>132.47</v>
      </c>
      <c r="M150" s="58" t="s">
        <v>1041</v>
      </c>
      <c r="N150" s="125"/>
    </row>
    <row r="151" spans="1:14" s="10" customFormat="1" ht="15">
      <c r="A151" s="123"/>
      <c r="B151" s="23" t="s">
        <v>584</v>
      </c>
      <c r="C151" s="89" t="s">
        <v>1059</v>
      </c>
      <c r="D151" s="33" t="s">
        <v>42</v>
      </c>
      <c r="E151" s="53" t="s">
        <v>136</v>
      </c>
      <c r="F151" s="53"/>
      <c r="G151" s="53" t="s">
        <v>135</v>
      </c>
      <c r="H151" s="77" t="s">
        <v>195</v>
      </c>
      <c r="I151" s="26" t="s">
        <v>19</v>
      </c>
      <c r="J151" s="35">
        <v>1</v>
      </c>
      <c r="K151" s="36">
        <v>27.17</v>
      </c>
      <c r="L151" s="31">
        <f aca="true" t="shared" si="5" ref="L151:L164">J151*K151</f>
        <v>27.17</v>
      </c>
      <c r="M151" s="58" t="s">
        <v>1090</v>
      </c>
      <c r="N151" s="125"/>
    </row>
    <row r="152" spans="1:14" s="10" customFormat="1" ht="15">
      <c r="A152" s="123"/>
      <c r="B152" s="23" t="s">
        <v>584</v>
      </c>
      <c r="C152" s="89" t="s">
        <v>1059</v>
      </c>
      <c r="D152" s="33" t="s">
        <v>42</v>
      </c>
      <c r="E152" s="53" t="s">
        <v>136</v>
      </c>
      <c r="F152" s="53"/>
      <c r="G152" s="53" t="s">
        <v>135</v>
      </c>
      <c r="H152" s="77" t="s">
        <v>1091</v>
      </c>
      <c r="I152" s="26" t="s">
        <v>19</v>
      </c>
      <c r="J152" s="35">
        <v>3</v>
      </c>
      <c r="K152" s="36">
        <v>20.37</v>
      </c>
      <c r="L152" s="31">
        <f t="shared" si="5"/>
        <v>61.11</v>
      </c>
      <c r="M152" s="58" t="s">
        <v>1090</v>
      </c>
      <c r="N152" s="125"/>
    </row>
    <row r="153" spans="1:14" s="10" customFormat="1" ht="15">
      <c r="A153" s="123"/>
      <c r="B153" s="23" t="s">
        <v>584</v>
      </c>
      <c r="C153" s="89" t="s">
        <v>1059</v>
      </c>
      <c r="D153" s="33" t="s">
        <v>42</v>
      </c>
      <c r="E153" s="53" t="s">
        <v>136</v>
      </c>
      <c r="F153" s="53"/>
      <c r="G153" s="53" t="s">
        <v>135</v>
      </c>
      <c r="H153" s="77" t="s">
        <v>117</v>
      </c>
      <c r="I153" s="26" t="s">
        <v>19</v>
      </c>
      <c r="J153" s="35">
        <v>3</v>
      </c>
      <c r="K153" s="36">
        <v>28.87</v>
      </c>
      <c r="L153" s="31">
        <f t="shared" si="5"/>
        <v>86.61</v>
      </c>
      <c r="M153" s="58" t="s">
        <v>1090</v>
      </c>
      <c r="N153" s="125"/>
    </row>
    <row r="154" spans="1:14" s="10" customFormat="1" ht="15">
      <c r="A154" s="123"/>
      <c r="B154" s="23" t="s">
        <v>584</v>
      </c>
      <c r="C154" s="89" t="s">
        <v>1059</v>
      </c>
      <c r="D154" s="33" t="s">
        <v>42</v>
      </c>
      <c r="E154" s="53" t="s">
        <v>136</v>
      </c>
      <c r="F154" s="53"/>
      <c r="G154" s="53" t="s">
        <v>135</v>
      </c>
      <c r="H154" s="77" t="s">
        <v>46</v>
      </c>
      <c r="I154" s="26" t="s">
        <v>19</v>
      </c>
      <c r="J154" s="35">
        <v>14</v>
      </c>
      <c r="K154" s="36">
        <v>0.5</v>
      </c>
      <c r="L154" s="31">
        <f t="shared" si="5"/>
        <v>7</v>
      </c>
      <c r="M154" s="58" t="s">
        <v>1092</v>
      </c>
      <c r="N154" s="125"/>
    </row>
    <row r="155" spans="1:14" s="10" customFormat="1" ht="15">
      <c r="A155" s="123"/>
      <c r="B155" s="23" t="s">
        <v>584</v>
      </c>
      <c r="C155" s="89" t="s">
        <v>1093</v>
      </c>
      <c r="D155" s="33" t="s">
        <v>42</v>
      </c>
      <c r="E155" s="53" t="s">
        <v>136</v>
      </c>
      <c r="F155" s="53"/>
      <c r="G155" s="53" t="s">
        <v>135</v>
      </c>
      <c r="H155" s="77" t="s">
        <v>297</v>
      </c>
      <c r="I155" s="26" t="s">
        <v>19</v>
      </c>
      <c r="J155" s="35">
        <v>1</v>
      </c>
      <c r="K155" s="36">
        <v>1.27</v>
      </c>
      <c r="L155" s="31">
        <f>J155*K155</f>
        <v>1.27</v>
      </c>
      <c r="M155" s="58" t="s">
        <v>783</v>
      </c>
      <c r="N155" s="125"/>
    </row>
    <row r="156" spans="1:14" s="10" customFormat="1" ht="15">
      <c r="A156" s="123"/>
      <c r="B156" s="23" t="s">
        <v>584</v>
      </c>
      <c r="C156" s="89" t="s">
        <v>1059</v>
      </c>
      <c r="D156" s="33" t="s">
        <v>42</v>
      </c>
      <c r="E156" s="53" t="s">
        <v>136</v>
      </c>
      <c r="F156" s="53"/>
      <c r="G156" s="53" t="s">
        <v>135</v>
      </c>
      <c r="H156" s="77" t="s">
        <v>679</v>
      </c>
      <c r="I156" s="26" t="s">
        <v>34</v>
      </c>
      <c r="J156" s="35">
        <v>2.5</v>
      </c>
      <c r="K156" s="36">
        <v>7.73</v>
      </c>
      <c r="L156" s="31">
        <f t="shared" si="5"/>
        <v>19.325000000000003</v>
      </c>
      <c r="M156" s="58" t="s">
        <v>1094</v>
      </c>
      <c r="N156" s="125"/>
    </row>
    <row r="157" spans="1:14" s="10" customFormat="1" ht="15">
      <c r="A157" s="123"/>
      <c r="B157" s="23" t="s">
        <v>584</v>
      </c>
      <c r="C157" s="89" t="s">
        <v>1059</v>
      </c>
      <c r="D157" s="33" t="s">
        <v>42</v>
      </c>
      <c r="E157" s="53" t="s">
        <v>136</v>
      </c>
      <c r="F157" s="53"/>
      <c r="G157" s="53" t="s">
        <v>135</v>
      </c>
      <c r="H157" s="77" t="s">
        <v>35</v>
      </c>
      <c r="I157" s="26" t="s">
        <v>19</v>
      </c>
      <c r="J157" s="35">
        <v>1</v>
      </c>
      <c r="K157" s="36">
        <v>33.12</v>
      </c>
      <c r="L157" s="31">
        <f t="shared" si="5"/>
        <v>33.12</v>
      </c>
      <c r="M157" s="58" t="s">
        <v>160</v>
      </c>
      <c r="N157" s="125"/>
    </row>
    <row r="158" spans="1:14" s="10" customFormat="1" ht="15">
      <c r="A158" s="123"/>
      <c r="B158" s="23" t="s">
        <v>584</v>
      </c>
      <c r="C158" s="213" t="s">
        <v>24</v>
      </c>
      <c r="D158" s="8" t="s">
        <v>1073</v>
      </c>
      <c r="E158" s="53" t="s">
        <v>136</v>
      </c>
      <c r="F158" s="50"/>
      <c r="G158" s="53" t="s">
        <v>135</v>
      </c>
      <c r="H158" s="34" t="s">
        <v>23</v>
      </c>
      <c r="I158" s="26" t="s">
        <v>19</v>
      </c>
      <c r="J158" s="35">
        <v>5</v>
      </c>
      <c r="K158" s="36">
        <v>35.25</v>
      </c>
      <c r="L158" s="31">
        <f t="shared" si="5"/>
        <v>176.25</v>
      </c>
      <c r="M158" s="58" t="s">
        <v>1052</v>
      </c>
      <c r="N158" s="125"/>
    </row>
    <row r="159" spans="1:14" s="10" customFormat="1" ht="15">
      <c r="A159" s="123"/>
      <c r="B159" s="23" t="s">
        <v>584</v>
      </c>
      <c r="C159" s="213" t="s">
        <v>24</v>
      </c>
      <c r="D159" s="8" t="s">
        <v>1073</v>
      </c>
      <c r="E159" s="53" t="s">
        <v>136</v>
      </c>
      <c r="F159" s="50"/>
      <c r="G159" s="53" t="s">
        <v>135</v>
      </c>
      <c r="H159" s="34" t="s">
        <v>1077</v>
      </c>
      <c r="I159" s="26" t="s">
        <v>19</v>
      </c>
      <c r="J159" s="35">
        <v>1</v>
      </c>
      <c r="K159" s="36">
        <v>98</v>
      </c>
      <c r="L159" s="31">
        <f t="shared" si="5"/>
        <v>98</v>
      </c>
      <c r="M159" s="58" t="s">
        <v>1078</v>
      </c>
      <c r="N159" s="125"/>
    </row>
    <row r="160" spans="1:14" s="10" customFormat="1" ht="15">
      <c r="A160" s="123"/>
      <c r="B160" s="23" t="s">
        <v>584</v>
      </c>
      <c r="C160" s="213" t="s">
        <v>24</v>
      </c>
      <c r="D160" s="8" t="s">
        <v>1073</v>
      </c>
      <c r="E160" s="53" t="s">
        <v>136</v>
      </c>
      <c r="F160" s="50"/>
      <c r="G160" s="53" t="s">
        <v>135</v>
      </c>
      <c r="H160" s="34" t="s">
        <v>1079</v>
      </c>
      <c r="I160" s="26" t="s">
        <v>19</v>
      </c>
      <c r="J160" s="35">
        <v>3</v>
      </c>
      <c r="K160" s="36">
        <v>25</v>
      </c>
      <c r="L160" s="31">
        <f t="shared" si="5"/>
        <v>75</v>
      </c>
      <c r="M160" s="58" t="s">
        <v>1078</v>
      </c>
      <c r="N160" s="125"/>
    </row>
    <row r="161" spans="1:14" s="10" customFormat="1" ht="15">
      <c r="A161" s="123"/>
      <c r="B161" s="23" t="s">
        <v>584</v>
      </c>
      <c r="C161" s="213" t="s">
        <v>24</v>
      </c>
      <c r="D161" s="8" t="s">
        <v>1073</v>
      </c>
      <c r="E161" s="53" t="s">
        <v>136</v>
      </c>
      <c r="F161" s="50"/>
      <c r="G161" s="53" t="s">
        <v>135</v>
      </c>
      <c r="H161" s="34" t="s">
        <v>333</v>
      </c>
      <c r="I161" s="26" t="s">
        <v>19</v>
      </c>
      <c r="J161" s="35">
        <v>1</v>
      </c>
      <c r="K161" s="36">
        <v>105</v>
      </c>
      <c r="L161" s="31">
        <f t="shared" si="5"/>
        <v>105</v>
      </c>
      <c r="M161" s="58" t="s">
        <v>1080</v>
      </c>
      <c r="N161" s="125"/>
    </row>
    <row r="162" spans="1:14" s="10" customFormat="1" ht="15">
      <c r="A162" s="123"/>
      <c r="B162" s="23" t="s">
        <v>584</v>
      </c>
      <c r="C162" s="213" t="s">
        <v>24</v>
      </c>
      <c r="D162" s="8" t="s">
        <v>1073</v>
      </c>
      <c r="E162" s="53" t="s">
        <v>136</v>
      </c>
      <c r="F162" s="50"/>
      <c r="G162" s="53" t="s">
        <v>135</v>
      </c>
      <c r="H162" s="34" t="s">
        <v>636</v>
      </c>
      <c r="I162" s="26" t="s">
        <v>19</v>
      </c>
      <c r="J162" s="35">
        <v>1</v>
      </c>
      <c r="K162" s="36">
        <v>116</v>
      </c>
      <c r="L162" s="31">
        <f t="shared" si="5"/>
        <v>116</v>
      </c>
      <c r="M162" s="58" t="s">
        <v>1078</v>
      </c>
      <c r="N162" s="125"/>
    </row>
    <row r="163" spans="1:14" s="10" customFormat="1" ht="15">
      <c r="A163" s="123"/>
      <c r="B163" s="23" t="s">
        <v>584</v>
      </c>
      <c r="C163" s="213" t="s">
        <v>24</v>
      </c>
      <c r="D163" s="8" t="s">
        <v>1073</v>
      </c>
      <c r="E163" s="53" t="s">
        <v>136</v>
      </c>
      <c r="F163" s="50"/>
      <c r="G163" s="53" t="s">
        <v>135</v>
      </c>
      <c r="H163" s="34" t="s">
        <v>1095</v>
      </c>
      <c r="I163" s="26" t="s">
        <v>19</v>
      </c>
      <c r="J163" s="35">
        <v>1</v>
      </c>
      <c r="K163" s="36">
        <v>121</v>
      </c>
      <c r="L163" s="31">
        <f t="shared" si="5"/>
        <v>121</v>
      </c>
      <c r="M163" s="58" t="s">
        <v>1080</v>
      </c>
      <c r="N163" s="125"/>
    </row>
    <row r="164" spans="1:14" s="10" customFormat="1" ht="15">
      <c r="A164" s="123"/>
      <c r="B164" s="23" t="s">
        <v>584</v>
      </c>
      <c r="C164" s="213" t="s">
        <v>24</v>
      </c>
      <c r="D164" s="8" t="s">
        <v>1073</v>
      </c>
      <c r="E164" s="53" t="s">
        <v>136</v>
      </c>
      <c r="F164" s="50"/>
      <c r="G164" s="53" t="s">
        <v>135</v>
      </c>
      <c r="H164" s="34" t="s">
        <v>596</v>
      </c>
      <c r="I164" s="26" t="s">
        <v>19</v>
      </c>
      <c r="J164" s="35">
        <v>4</v>
      </c>
      <c r="K164" s="36">
        <v>332</v>
      </c>
      <c r="L164" s="31">
        <f t="shared" si="5"/>
        <v>1328</v>
      </c>
      <c r="M164" s="58" t="s">
        <v>1078</v>
      </c>
      <c r="N164" s="125"/>
    </row>
    <row r="165" spans="1:14" s="10" customFormat="1" ht="15">
      <c r="A165" s="123"/>
      <c r="B165" s="23" t="s">
        <v>584</v>
      </c>
      <c r="C165" s="213" t="s">
        <v>24</v>
      </c>
      <c r="D165" s="8" t="s">
        <v>1073</v>
      </c>
      <c r="E165" s="53" t="s">
        <v>136</v>
      </c>
      <c r="F165" s="50"/>
      <c r="G165" s="53" t="s">
        <v>135</v>
      </c>
      <c r="H165" s="34" t="s">
        <v>1096</v>
      </c>
      <c r="I165" s="26" t="s">
        <v>19</v>
      </c>
      <c r="J165" s="35">
        <v>1</v>
      </c>
      <c r="K165" s="36">
        <v>116</v>
      </c>
      <c r="L165" s="31">
        <f>J165*K165</f>
        <v>116</v>
      </c>
      <c r="M165" s="58" t="s">
        <v>1080</v>
      </c>
      <c r="N165" s="125"/>
    </row>
    <row r="166" spans="1:14" s="10" customFormat="1" ht="15">
      <c r="A166" s="123"/>
      <c r="B166" s="23" t="s">
        <v>584</v>
      </c>
      <c r="C166" s="213" t="s">
        <v>24</v>
      </c>
      <c r="D166" s="8" t="s">
        <v>1073</v>
      </c>
      <c r="E166" s="53" t="s">
        <v>136</v>
      </c>
      <c r="F166" s="50"/>
      <c r="G166" s="53" t="s">
        <v>135</v>
      </c>
      <c r="H166" s="34" t="s">
        <v>1097</v>
      </c>
      <c r="I166" s="26" t="s">
        <v>19</v>
      </c>
      <c r="J166" s="35">
        <v>1</v>
      </c>
      <c r="K166" s="36">
        <v>32.5</v>
      </c>
      <c r="L166" s="31">
        <f>J166*K166</f>
        <v>32.5</v>
      </c>
      <c r="M166" s="58" t="s">
        <v>1098</v>
      </c>
      <c r="N166" s="125"/>
    </row>
    <row r="167" spans="1:14" s="10" customFormat="1" ht="15">
      <c r="A167" s="123"/>
      <c r="B167" s="23" t="s">
        <v>584</v>
      </c>
      <c r="C167" s="213" t="s">
        <v>1099</v>
      </c>
      <c r="D167" s="39" t="s">
        <v>1100</v>
      </c>
      <c r="E167" s="53" t="s">
        <v>136</v>
      </c>
      <c r="F167" s="50"/>
      <c r="G167" s="53" t="s">
        <v>135</v>
      </c>
      <c r="H167" s="77" t="s">
        <v>46</v>
      </c>
      <c r="I167" s="29" t="s">
        <v>19</v>
      </c>
      <c r="J167" s="35">
        <v>100</v>
      </c>
      <c r="K167" s="36">
        <v>0.5</v>
      </c>
      <c r="L167" s="31">
        <f>J167*K167</f>
        <v>50</v>
      </c>
      <c r="M167" s="58" t="s">
        <v>1092</v>
      </c>
      <c r="N167" s="125"/>
    </row>
    <row r="168" spans="1:14" s="10" customFormat="1" ht="15">
      <c r="A168" s="123"/>
      <c r="B168" s="23" t="s">
        <v>584</v>
      </c>
      <c r="C168" s="213" t="s">
        <v>24</v>
      </c>
      <c r="D168" s="39" t="s">
        <v>1101</v>
      </c>
      <c r="E168" s="53" t="s">
        <v>136</v>
      </c>
      <c r="F168" s="50"/>
      <c r="G168" s="53" t="s">
        <v>135</v>
      </c>
      <c r="H168" s="34" t="s">
        <v>49</v>
      </c>
      <c r="I168" s="26" t="s">
        <v>19</v>
      </c>
      <c r="J168" s="35">
        <v>2</v>
      </c>
      <c r="K168" s="36">
        <v>9.97</v>
      </c>
      <c r="L168" s="31">
        <f>J168*K168</f>
        <v>19.94</v>
      </c>
      <c r="M168" s="58" t="s">
        <v>1053</v>
      </c>
      <c r="N168" s="125"/>
    </row>
    <row r="169" spans="1:14" s="10" customFormat="1" ht="15">
      <c r="A169" s="123"/>
      <c r="B169" s="23" t="s">
        <v>584</v>
      </c>
      <c r="C169" s="213" t="s">
        <v>24</v>
      </c>
      <c r="D169" s="39" t="s">
        <v>1101</v>
      </c>
      <c r="E169" s="53" t="s">
        <v>136</v>
      </c>
      <c r="F169" s="50"/>
      <c r="G169" s="53" t="s">
        <v>135</v>
      </c>
      <c r="H169" s="34" t="s">
        <v>62</v>
      </c>
      <c r="I169" s="26" t="s">
        <v>19</v>
      </c>
      <c r="J169" s="35">
        <v>1</v>
      </c>
      <c r="K169" s="36">
        <v>9.97</v>
      </c>
      <c r="L169" s="31">
        <f>J169*K169</f>
        <v>9.97</v>
      </c>
      <c r="M169" s="58" t="s">
        <v>1053</v>
      </c>
      <c r="N169" s="125"/>
    </row>
    <row r="170" spans="1:14" s="10" customFormat="1" ht="15.75">
      <c r="A170" s="123"/>
      <c r="B170" s="131" t="s">
        <v>21</v>
      </c>
      <c r="C170" s="32"/>
      <c r="D170" s="33"/>
      <c r="E170" s="56"/>
      <c r="F170" s="56"/>
      <c r="G170" s="56"/>
      <c r="H170" s="152"/>
      <c r="I170" s="26"/>
      <c r="J170" s="21"/>
      <c r="K170" s="36"/>
      <c r="L170" s="27">
        <f>SUM(L146:L169)</f>
        <v>5901.924999999999</v>
      </c>
      <c r="M170" s="58"/>
      <c r="N170" s="125">
        <v>5901.93</v>
      </c>
    </row>
    <row r="171" spans="1:14" s="10" customFormat="1" ht="15.75">
      <c r="A171" s="123"/>
      <c r="B171" s="131"/>
      <c r="C171" s="32"/>
      <c r="D171" s="33"/>
      <c r="E171" s="56"/>
      <c r="F171" s="56"/>
      <c r="G171" s="56"/>
      <c r="H171" s="152"/>
      <c r="I171" s="26"/>
      <c r="J171" s="21"/>
      <c r="K171" s="36"/>
      <c r="L171" s="27"/>
      <c r="M171" s="58"/>
      <c r="N171" s="125"/>
    </row>
    <row r="172" spans="1:14" s="10" customFormat="1" ht="15" customHeight="1">
      <c r="A172" s="50"/>
      <c r="B172" s="8" t="s">
        <v>43</v>
      </c>
      <c r="C172" s="8"/>
      <c r="D172" s="8" t="s">
        <v>44</v>
      </c>
      <c r="E172" s="50"/>
      <c r="F172" s="50"/>
      <c r="G172" s="50"/>
      <c r="H172" s="70"/>
      <c r="I172" s="8"/>
      <c r="J172" s="15"/>
      <c r="K172" s="8"/>
      <c r="L172" s="9"/>
      <c r="M172" s="50"/>
      <c r="N172" s="73" t="s">
        <v>20</v>
      </c>
    </row>
    <row r="173" spans="1:14" s="10" customFormat="1" ht="15" customHeight="1">
      <c r="A173" s="50"/>
      <c r="B173" s="8"/>
      <c r="C173" s="8"/>
      <c r="D173" s="8"/>
      <c r="E173" s="50"/>
      <c r="F173" s="50"/>
      <c r="G173" s="50"/>
      <c r="H173" s="70"/>
      <c r="I173" s="8"/>
      <c r="J173" s="15"/>
      <c r="K173" s="8"/>
      <c r="L173" s="9"/>
      <c r="M173" s="50"/>
      <c r="N173" s="73">
        <f>SUM(N8:N170)</f>
        <v>324584.62</v>
      </c>
    </row>
    <row r="174" spans="1:14" s="10" customFormat="1" ht="15.75">
      <c r="A174" s="50"/>
      <c r="B174" s="96" t="s">
        <v>579</v>
      </c>
      <c r="C174" s="8"/>
      <c r="D174" s="8"/>
      <c r="E174" s="50"/>
      <c r="F174" s="50"/>
      <c r="G174" s="50"/>
      <c r="H174" s="70"/>
      <c r="I174" s="8"/>
      <c r="K174" s="8"/>
      <c r="L174" s="9"/>
      <c r="M174" s="50"/>
      <c r="N174" s="70"/>
    </row>
    <row r="175" spans="1:14" s="10" customFormat="1" ht="15">
      <c r="A175" s="123"/>
      <c r="B175" s="23" t="s">
        <v>584</v>
      </c>
      <c r="C175" s="39"/>
      <c r="D175" s="39"/>
      <c r="E175" s="2"/>
      <c r="F175" s="3"/>
      <c r="G175" s="3"/>
      <c r="H175" s="72"/>
      <c r="I175" s="29"/>
      <c r="J175" s="21"/>
      <c r="K175" s="36"/>
      <c r="L175" s="31"/>
      <c r="M175" s="170"/>
      <c r="N175" s="70"/>
    </row>
    <row r="176" spans="1:14" s="10" customFormat="1" ht="15">
      <c r="A176" s="123"/>
      <c r="B176" s="23" t="s">
        <v>584</v>
      </c>
      <c r="C176" s="39"/>
      <c r="D176" s="39"/>
      <c r="E176" s="2"/>
      <c r="F176" s="3"/>
      <c r="G176" s="3"/>
      <c r="H176" s="72"/>
      <c r="I176" s="29"/>
      <c r="J176" s="21"/>
      <c r="K176" s="36"/>
      <c r="L176" s="31"/>
      <c r="M176" s="170"/>
      <c r="N176" s="70"/>
    </row>
    <row r="177" spans="1:14" s="10" customFormat="1" ht="15">
      <c r="A177" s="123"/>
      <c r="B177" s="23" t="s">
        <v>584</v>
      </c>
      <c r="C177" s="39"/>
      <c r="D177" s="39"/>
      <c r="E177" s="2"/>
      <c r="F177" s="3"/>
      <c r="G177" s="3"/>
      <c r="H177" s="72"/>
      <c r="I177" s="29"/>
      <c r="J177" s="21"/>
      <c r="K177" s="36"/>
      <c r="L177" s="31"/>
      <c r="M177" s="170"/>
      <c r="N177" s="70"/>
    </row>
    <row r="178" spans="1:14" s="10" customFormat="1" ht="15">
      <c r="A178" s="123"/>
      <c r="B178" s="23" t="s">
        <v>584</v>
      </c>
      <c r="C178" s="39"/>
      <c r="D178" s="39"/>
      <c r="E178" s="2"/>
      <c r="F178" s="3"/>
      <c r="G178" s="3"/>
      <c r="H178" s="72"/>
      <c r="I178" s="29"/>
      <c r="J178" s="21"/>
      <c r="K178" s="36"/>
      <c r="L178" s="31"/>
      <c r="M178" s="170"/>
      <c r="N178" s="70"/>
    </row>
    <row r="179" spans="1:14" s="10" customFormat="1" ht="15">
      <c r="A179" s="123"/>
      <c r="B179" s="23" t="s">
        <v>584</v>
      </c>
      <c r="C179" s="39"/>
      <c r="D179" s="39"/>
      <c r="E179" s="2"/>
      <c r="F179" s="3"/>
      <c r="G179" s="3"/>
      <c r="H179" s="72"/>
      <c r="I179" s="29"/>
      <c r="J179" s="21"/>
      <c r="K179" s="36"/>
      <c r="L179" s="31"/>
      <c r="M179" s="170"/>
      <c r="N179" s="70"/>
    </row>
    <row r="180" spans="1:14" s="10" customFormat="1" ht="15">
      <c r="A180" s="123"/>
      <c r="B180" s="23" t="s">
        <v>584</v>
      </c>
      <c r="C180" s="39"/>
      <c r="D180" s="39"/>
      <c r="E180" s="2"/>
      <c r="F180" s="3"/>
      <c r="G180" s="3"/>
      <c r="H180" s="72"/>
      <c r="I180" s="29"/>
      <c r="J180" s="21"/>
      <c r="K180" s="36"/>
      <c r="L180" s="31"/>
      <c r="M180" s="170"/>
      <c r="N180" s="70"/>
    </row>
    <row r="181" spans="1:14" s="10" customFormat="1" ht="15">
      <c r="A181" s="123"/>
      <c r="B181" s="23" t="s">
        <v>584</v>
      </c>
      <c r="C181" s="39"/>
      <c r="D181" s="39"/>
      <c r="E181" s="2"/>
      <c r="F181" s="3"/>
      <c r="G181" s="3"/>
      <c r="H181" s="72"/>
      <c r="I181" s="29"/>
      <c r="J181" s="21"/>
      <c r="K181" s="36"/>
      <c r="L181" s="31"/>
      <c r="M181" s="170"/>
      <c r="N181" s="70"/>
    </row>
    <row r="182" spans="1:14" s="10" customFormat="1" ht="15">
      <c r="A182" s="123"/>
      <c r="B182" s="23" t="s">
        <v>584</v>
      </c>
      <c r="C182" s="39"/>
      <c r="D182" s="39"/>
      <c r="E182" s="2"/>
      <c r="F182" s="3"/>
      <c r="G182" s="3"/>
      <c r="H182" s="72"/>
      <c r="I182" s="29"/>
      <c r="J182" s="21"/>
      <c r="K182" s="36"/>
      <c r="L182" s="31"/>
      <c r="M182" s="170"/>
      <c r="N182" s="70"/>
    </row>
    <row r="183" spans="1:14" s="10" customFormat="1" ht="15">
      <c r="A183" s="123"/>
      <c r="B183" s="23" t="s">
        <v>584</v>
      </c>
      <c r="C183" s="39"/>
      <c r="D183" s="39"/>
      <c r="E183" s="2"/>
      <c r="F183" s="3"/>
      <c r="G183" s="3"/>
      <c r="H183" s="72"/>
      <c r="I183" s="29"/>
      <c r="J183" s="21"/>
      <c r="K183" s="36"/>
      <c r="L183" s="31"/>
      <c r="M183" s="170"/>
      <c r="N183" s="70"/>
    </row>
    <row r="184" spans="1:14" s="10" customFormat="1" ht="15">
      <c r="A184" s="123"/>
      <c r="B184" s="23" t="s">
        <v>584</v>
      </c>
      <c r="C184" s="39"/>
      <c r="D184" s="39"/>
      <c r="E184" s="2"/>
      <c r="F184" s="3"/>
      <c r="G184" s="3"/>
      <c r="H184" s="72"/>
      <c r="I184" s="29"/>
      <c r="J184" s="21"/>
      <c r="K184" s="36"/>
      <c r="L184" s="31"/>
      <c r="M184" s="170"/>
      <c r="N184" s="70"/>
    </row>
    <row r="185" spans="1:14" s="10" customFormat="1" ht="15">
      <c r="A185" s="123"/>
      <c r="B185" s="23" t="s">
        <v>584</v>
      </c>
      <c r="C185" s="39"/>
      <c r="D185" s="39"/>
      <c r="E185" s="2"/>
      <c r="F185" s="3"/>
      <c r="G185" s="3"/>
      <c r="H185" s="72"/>
      <c r="I185" s="29"/>
      <c r="J185" s="21"/>
      <c r="K185" s="36"/>
      <c r="L185" s="31"/>
      <c r="M185" s="170"/>
      <c r="N185" s="70"/>
    </row>
    <row r="186" spans="1:14" s="10" customFormat="1" ht="15">
      <c r="A186" s="123"/>
      <c r="B186" s="23" t="s">
        <v>584</v>
      </c>
      <c r="C186" s="39"/>
      <c r="D186" s="39"/>
      <c r="E186" s="2"/>
      <c r="F186" s="3"/>
      <c r="G186" s="3"/>
      <c r="H186" s="72"/>
      <c r="I186" s="29"/>
      <c r="J186" s="21"/>
      <c r="K186" s="36"/>
      <c r="L186" s="31"/>
      <c r="M186" s="170"/>
      <c r="N186" s="70"/>
    </row>
    <row r="187" spans="1:14" s="10" customFormat="1" ht="15">
      <c r="A187" s="123"/>
      <c r="B187" s="23" t="s">
        <v>584</v>
      </c>
      <c r="C187" s="39"/>
      <c r="D187" s="39"/>
      <c r="E187" s="2"/>
      <c r="F187" s="3"/>
      <c r="G187" s="3"/>
      <c r="H187" s="72"/>
      <c r="I187" s="29"/>
      <c r="J187" s="21"/>
      <c r="K187" s="36"/>
      <c r="L187" s="31"/>
      <c r="M187" s="170"/>
      <c r="N187" s="70"/>
    </row>
    <row r="188" spans="1:14" s="10" customFormat="1" ht="15">
      <c r="A188" s="123"/>
      <c r="B188" s="23" t="s">
        <v>584</v>
      </c>
      <c r="C188" s="39"/>
      <c r="D188" s="39"/>
      <c r="E188" s="2"/>
      <c r="F188" s="3"/>
      <c r="G188" s="3"/>
      <c r="H188" s="72"/>
      <c r="I188" s="29"/>
      <c r="J188" s="21"/>
      <c r="K188" s="36"/>
      <c r="L188" s="31"/>
      <c r="M188" s="170"/>
      <c r="N188" s="70"/>
    </row>
    <row r="189" spans="1:14" s="10" customFormat="1" ht="15">
      <c r="A189" s="123"/>
      <c r="B189" s="23" t="s">
        <v>584</v>
      </c>
      <c r="C189" s="39"/>
      <c r="D189" s="39"/>
      <c r="E189" s="2"/>
      <c r="F189" s="3"/>
      <c r="G189" s="3"/>
      <c r="H189" s="72"/>
      <c r="I189" s="29"/>
      <c r="J189" s="21"/>
      <c r="K189" s="36"/>
      <c r="L189" s="31"/>
      <c r="M189" s="170"/>
      <c r="N189" s="70"/>
    </row>
    <row r="190" spans="1:14" s="10" customFormat="1" ht="15">
      <c r="A190" s="123"/>
      <c r="B190" s="23" t="s">
        <v>584</v>
      </c>
      <c r="C190" s="39"/>
      <c r="D190" s="39"/>
      <c r="E190" s="2"/>
      <c r="F190" s="3"/>
      <c r="G190" s="3"/>
      <c r="H190" s="72"/>
      <c r="I190" s="29"/>
      <c r="J190" s="21"/>
      <c r="K190" s="36"/>
      <c r="L190" s="31"/>
      <c r="M190" s="170"/>
      <c r="N190" s="70"/>
    </row>
    <row r="191" spans="1:14" s="10" customFormat="1" ht="15">
      <c r="A191" s="123"/>
      <c r="B191" s="23" t="s">
        <v>584</v>
      </c>
      <c r="C191" s="39"/>
      <c r="D191" s="39"/>
      <c r="E191" s="2"/>
      <c r="F191" s="3"/>
      <c r="G191" s="3"/>
      <c r="H191" s="72"/>
      <c r="I191" s="29"/>
      <c r="J191" s="21"/>
      <c r="K191" s="36"/>
      <c r="L191" s="31"/>
      <c r="M191" s="170"/>
      <c r="N191" s="70"/>
    </row>
    <row r="192" spans="1:14" s="10" customFormat="1" ht="15">
      <c r="A192" s="123"/>
      <c r="B192" s="23" t="s">
        <v>584</v>
      </c>
      <c r="C192" s="39"/>
      <c r="D192" s="39"/>
      <c r="E192" s="2"/>
      <c r="F192" s="3"/>
      <c r="G192" s="3"/>
      <c r="H192" s="72"/>
      <c r="I192" s="29"/>
      <c r="J192" s="21"/>
      <c r="K192" s="36"/>
      <c r="L192" s="31"/>
      <c r="M192" s="170"/>
      <c r="N192" s="70"/>
    </row>
    <row r="193" spans="1:14" s="10" customFormat="1" ht="15">
      <c r="A193" s="123"/>
      <c r="B193" s="23" t="s">
        <v>584</v>
      </c>
      <c r="C193" s="39"/>
      <c r="D193" s="39"/>
      <c r="E193" s="2"/>
      <c r="F193" s="3"/>
      <c r="G193" s="3"/>
      <c r="H193" s="72"/>
      <c r="I193" s="29"/>
      <c r="J193" s="21"/>
      <c r="K193" s="36"/>
      <c r="L193" s="31"/>
      <c r="M193" s="170"/>
      <c r="N193" s="70"/>
    </row>
    <row r="194" spans="1:14" s="10" customFormat="1" ht="15">
      <c r="A194" s="123"/>
      <c r="B194" s="23" t="s">
        <v>584</v>
      </c>
      <c r="C194" s="39"/>
      <c r="D194" s="39"/>
      <c r="E194" s="2"/>
      <c r="F194" s="3"/>
      <c r="G194" s="3"/>
      <c r="H194" s="72"/>
      <c r="I194" s="29"/>
      <c r="J194" s="21"/>
      <c r="K194" s="36"/>
      <c r="L194" s="31"/>
      <c r="M194" s="170"/>
      <c r="N194" s="70"/>
    </row>
    <row r="195" spans="1:14" s="10" customFormat="1" ht="15">
      <c r="A195" s="123"/>
      <c r="B195" s="23" t="s">
        <v>584</v>
      </c>
      <c r="C195" s="39"/>
      <c r="D195" s="39"/>
      <c r="E195" s="2"/>
      <c r="F195" s="3"/>
      <c r="G195" s="3"/>
      <c r="H195" s="72"/>
      <c r="I195" s="29"/>
      <c r="J195" s="21"/>
      <c r="K195" s="36"/>
      <c r="L195" s="31"/>
      <c r="M195" s="170"/>
      <c r="N195" s="70"/>
    </row>
    <row r="196" spans="1:14" s="10" customFormat="1" ht="15">
      <c r="A196" s="123"/>
      <c r="B196" s="23" t="s">
        <v>584</v>
      </c>
      <c r="C196" s="39"/>
      <c r="D196" s="39"/>
      <c r="E196" s="2"/>
      <c r="F196" s="3"/>
      <c r="G196" s="3"/>
      <c r="H196" s="72"/>
      <c r="I196" s="29"/>
      <c r="J196" s="21"/>
      <c r="K196" s="36"/>
      <c r="L196" s="31"/>
      <c r="M196" s="170"/>
      <c r="N196" s="70"/>
    </row>
    <row r="197" spans="1:14" s="10" customFormat="1" ht="15">
      <c r="A197" s="123"/>
      <c r="B197" s="23" t="s">
        <v>584</v>
      </c>
      <c r="C197" s="39"/>
      <c r="D197" s="39"/>
      <c r="E197" s="59"/>
      <c r="F197" s="54"/>
      <c r="G197" s="54"/>
      <c r="H197" s="76"/>
      <c r="I197" s="9"/>
      <c r="J197" s="21"/>
      <c r="K197" s="36"/>
      <c r="L197" s="31"/>
      <c r="M197" s="170"/>
      <c r="N197" s="70"/>
    </row>
    <row r="198" spans="1:14" s="10" customFormat="1" ht="15">
      <c r="A198" s="123"/>
      <c r="B198" s="23" t="s">
        <v>584</v>
      </c>
      <c r="C198" s="39"/>
      <c r="D198" s="39"/>
      <c r="E198" s="59"/>
      <c r="F198" s="54"/>
      <c r="G198" s="54"/>
      <c r="H198" s="76"/>
      <c r="I198" s="9"/>
      <c r="J198" s="21"/>
      <c r="K198" s="36"/>
      <c r="L198" s="31"/>
      <c r="M198" s="170"/>
      <c r="N198" s="70"/>
    </row>
    <row r="199" spans="1:14" s="10" customFormat="1" ht="15">
      <c r="A199" s="123"/>
      <c r="B199" s="23" t="s">
        <v>584</v>
      </c>
      <c r="C199" s="23"/>
      <c r="D199" s="24"/>
      <c r="E199" s="56"/>
      <c r="F199" s="56"/>
      <c r="G199" s="56"/>
      <c r="H199" s="209"/>
      <c r="I199" s="26"/>
      <c r="J199" s="176"/>
      <c r="K199" s="36"/>
      <c r="L199" s="31"/>
      <c r="M199" s="170"/>
      <c r="N199" s="70"/>
    </row>
    <row r="200" spans="1:14" s="10" customFormat="1" ht="15">
      <c r="A200" s="123"/>
      <c r="B200" s="23" t="s">
        <v>584</v>
      </c>
      <c r="C200" s="23"/>
      <c r="D200" s="24"/>
      <c r="E200" s="56"/>
      <c r="F200" s="56"/>
      <c r="G200" s="56"/>
      <c r="H200" s="209"/>
      <c r="I200" s="26"/>
      <c r="J200" s="176"/>
      <c r="K200" s="36"/>
      <c r="L200" s="31"/>
      <c r="M200" s="170"/>
      <c r="N200" s="70"/>
    </row>
    <row r="201" spans="1:14" s="10" customFormat="1" ht="15">
      <c r="A201" s="123"/>
      <c r="B201" s="23" t="s">
        <v>584</v>
      </c>
      <c r="C201" s="39"/>
      <c r="D201" s="39"/>
      <c r="E201" s="59"/>
      <c r="F201" s="54"/>
      <c r="G201" s="54"/>
      <c r="H201" s="76"/>
      <c r="I201" s="9"/>
      <c r="J201" s="21"/>
      <c r="K201" s="36"/>
      <c r="L201" s="31"/>
      <c r="M201" s="170"/>
      <c r="N201" s="70"/>
    </row>
    <row r="202" spans="1:14" s="10" customFormat="1" ht="15.75">
      <c r="A202" s="123"/>
      <c r="B202" s="131" t="s">
        <v>21</v>
      </c>
      <c r="C202" s="32"/>
      <c r="D202" s="33"/>
      <c r="E202" s="56"/>
      <c r="F202" s="56"/>
      <c r="G202" s="56"/>
      <c r="H202" s="152"/>
      <c r="I202" s="26"/>
      <c r="J202" s="21"/>
      <c r="K202" s="36"/>
      <c r="L202" s="27"/>
      <c r="M202" s="58"/>
      <c r="N202" s="125"/>
    </row>
    <row r="203" spans="1:14" s="4" customFormat="1" ht="14.25">
      <c r="A203" s="50"/>
      <c r="B203" s="8"/>
      <c r="C203" s="8"/>
      <c r="D203" s="8"/>
      <c r="E203" s="50"/>
      <c r="F203" s="50"/>
      <c r="G203" s="50"/>
      <c r="H203" s="70"/>
      <c r="I203" s="8"/>
      <c r="K203" s="8"/>
      <c r="L203" s="9"/>
      <c r="M203" s="50"/>
      <c r="N203" s="70"/>
    </row>
    <row r="204" spans="1:14" s="4" customFormat="1" ht="15">
      <c r="A204" s="50"/>
      <c r="B204" s="96" t="s">
        <v>580</v>
      </c>
      <c r="C204" s="8"/>
      <c r="D204" s="8"/>
      <c r="E204" s="50"/>
      <c r="F204" s="50"/>
      <c r="G204" s="50"/>
      <c r="H204" s="70"/>
      <c r="I204" s="8"/>
      <c r="K204" s="8"/>
      <c r="L204" s="9"/>
      <c r="M204" s="50"/>
      <c r="N204" s="70"/>
    </row>
    <row r="205" spans="1:14" s="4" customFormat="1" ht="15">
      <c r="A205" s="50"/>
      <c r="B205" s="8" t="s">
        <v>584</v>
      </c>
      <c r="C205" s="8"/>
      <c r="D205" s="8"/>
      <c r="E205" s="50"/>
      <c r="F205" s="50"/>
      <c r="G205" s="50"/>
      <c r="H205" s="70"/>
      <c r="I205" s="9"/>
      <c r="J205" s="143"/>
      <c r="K205" s="8"/>
      <c r="L205" s="38"/>
      <c r="M205" s="50"/>
      <c r="N205" s="70"/>
    </row>
    <row r="206" spans="1:14" s="4" customFormat="1" ht="15">
      <c r="A206" s="50"/>
      <c r="B206" s="8" t="s">
        <v>584</v>
      </c>
      <c r="C206" s="8"/>
      <c r="D206" s="8"/>
      <c r="E206" s="50"/>
      <c r="F206" s="50"/>
      <c r="G206" s="50"/>
      <c r="H206" s="70"/>
      <c r="I206" s="9"/>
      <c r="J206" s="143"/>
      <c r="K206" s="8"/>
      <c r="L206" s="38"/>
      <c r="M206" s="50"/>
      <c r="N206" s="70"/>
    </row>
    <row r="207" spans="1:14" s="4" customFormat="1" ht="15">
      <c r="A207" s="50"/>
      <c r="B207" s="8" t="s">
        <v>584</v>
      </c>
      <c r="C207" s="8"/>
      <c r="D207" s="8"/>
      <c r="E207" s="50"/>
      <c r="F207" s="50"/>
      <c r="G207" s="50"/>
      <c r="H207" s="70"/>
      <c r="I207" s="9"/>
      <c r="J207" s="143"/>
      <c r="K207" s="8"/>
      <c r="L207" s="38"/>
      <c r="M207" s="50"/>
      <c r="N207" s="70"/>
    </row>
    <row r="208" spans="1:14" s="4" customFormat="1" ht="15">
      <c r="A208" s="50"/>
      <c r="B208" s="8" t="s">
        <v>584</v>
      </c>
      <c r="C208" s="8"/>
      <c r="D208" s="8"/>
      <c r="E208" s="50"/>
      <c r="F208" s="50"/>
      <c r="G208" s="50"/>
      <c r="H208" s="70"/>
      <c r="I208" s="9"/>
      <c r="J208" s="143"/>
      <c r="K208" s="8"/>
      <c r="L208" s="38"/>
      <c r="M208" s="50"/>
      <c r="N208" s="70"/>
    </row>
    <row r="209" spans="1:14" s="4" customFormat="1" ht="15">
      <c r="A209" s="50"/>
      <c r="B209" s="8" t="s">
        <v>584</v>
      </c>
      <c r="C209" s="8"/>
      <c r="D209" s="8"/>
      <c r="E209" s="50"/>
      <c r="F209" s="50"/>
      <c r="G209" s="50"/>
      <c r="H209" s="70"/>
      <c r="I209" s="9"/>
      <c r="J209" s="143"/>
      <c r="K209" s="8"/>
      <c r="L209" s="38"/>
      <c r="M209" s="50"/>
      <c r="N209" s="70"/>
    </row>
    <row r="210" spans="1:14" s="4" customFormat="1" ht="15">
      <c r="A210" s="50"/>
      <c r="B210" s="8" t="s">
        <v>584</v>
      </c>
      <c r="C210" s="8"/>
      <c r="D210" s="8"/>
      <c r="E210" s="50"/>
      <c r="F210" s="50"/>
      <c r="G210" s="50"/>
      <c r="H210" s="70"/>
      <c r="I210" s="9"/>
      <c r="J210" s="143"/>
      <c r="K210" s="8"/>
      <c r="L210" s="38"/>
      <c r="M210" s="50"/>
      <c r="N210" s="70"/>
    </row>
    <row r="211" spans="1:14" s="4" customFormat="1" ht="15">
      <c r="A211" s="50"/>
      <c r="B211" s="8" t="s">
        <v>584</v>
      </c>
      <c r="C211" s="8"/>
      <c r="D211" s="8"/>
      <c r="E211" s="50"/>
      <c r="F211" s="50"/>
      <c r="G211" s="50"/>
      <c r="H211" s="70"/>
      <c r="I211" s="9"/>
      <c r="J211" s="143"/>
      <c r="K211" s="8"/>
      <c r="L211" s="38"/>
      <c r="M211" s="50"/>
      <c r="N211" s="70"/>
    </row>
    <row r="212" spans="1:14" s="4" customFormat="1" ht="15">
      <c r="A212" s="50"/>
      <c r="B212" s="8" t="s">
        <v>584</v>
      </c>
      <c r="C212" s="8"/>
      <c r="D212" s="8"/>
      <c r="E212" s="50"/>
      <c r="F212" s="50"/>
      <c r="G212" s="50"/>
      <c r="H212" s="70"/>
      <c r="I212" s="9"/>
      <c r="J212" s="143"/>
      <c r="K212" s="8"/>
      <c r="L212" s="38"/>
      <c r="M212" s="50"/>
      <c r="N212" s="70"/>
    </row>
    <row r="213" spans="1:14" s="179" customFormat="1" ht="15.75">
      <c r="A213" s="57"/>
      <c r="B213" s="96" t="s">
        <v>21</v>
      </c>
      <c r="C213" s="96"/>
      <c r="D213" s="96"/>
      <c r="E213" s="57"/>
      <c r="F213" s="57"/>
      <c r="G213" s="57"/>
      <c r="I213" s="96"/>
      <c r="J213" s="18"/>
      <c r="K213" s="96"/>
      <c r="L213" s="141"/>
      <c r="M213" s="57"/>
      <c r="N213" s="70"/>
    </row>
    <row r="214" spans="1:14" s="4" customFormat="1" ht="14.25">
      <c r="A214" s="50"/>
      <c r="B214" s="8"/>
      <c r="C214" s="8"/>
      <c r="D214" s="8"/>
      <c r="E214" s="50"/>
      <c r="F214" s="50"/>
      <c r="G214" s="50"/>
      <c r="H214" s="70"/>
      <c r="I214" s="8"/>
      <c r="K214" s="8"/>
      <c r="L214" s="9"/>
      <c r="M214" s="50"/>
      <c r="N214" s="70"/>
    </row>
    <row r="215" spans="1:14" s="18" customFormat="1" ht="15.75">
      <c r="A215" s="57"/>
      <c r="B215" s="96" t="s">
        <v>581</v>
      </c>
      <c r="C215" s="96"/>
      <c r="D215" s="96"/>
      <c r="E215" s="57"/>
      <c r="F215" s="57"/>
      <c r="G215" s="57"/>
      <c r="H215" s="179"/>
      <c r="I215" s="96"/>
      <c r="K215" s="96"/>
      <c r="L215" s="98"/>
      <c r="M215" s="57"/>
      <c r="N215" s="179"/>
    </row>
    <row r="216" spans="1:14" s="10" customFormat="1" ht="15">
      <c r="A216" s="123"/>
      <c r="B216" s="23" t="s">
        <v>584</v>
      </c>
      <c r="C216" s="39"/>
      <c r="D216" s="39"/>
      <c r="E216" s="2"/>
      <c r="F216" s="3"/>
      <c r="G216" s="3"/>
      <c r="H216" s="72"/>
      <c r="I216" s="29"/>
      <c r="J216" s="21"/>
      <c r="K216" s="36"/>
      <c r="L216" s="31"/>
      <c r="M216" s="170"/>
      <c r="N216" s="125"/>
    </row>
    <row r="217" spans="1:14" s="10" customFormat="1" ht="15">
      <c r="A217" s="123"/>
      <c r="B217" s="23" t="s">
        <v>584</v>
      </c>
      <c r="C217" s="39"/>
      <c r="D217" s="39"/>
      <c r="E217" s="2"/>
      <c r="F217" s="3"/>
      <c r="G217" s="3"/>
      <c r="H217" s="72"/>
      <c r="I217" s="29"/>
      <c r="J217" s="176"/>
      <c r="K217" s="36"/>
      <c r="L217" s="31"/>
      <c r="M217" s="170"/>
      <c r="N217" s="125"/>
    </row>
    <row r="218" spans="1:14" s="10" customFormat="1" ht="15">
      <c r="A218" s="123"/>
      <c r="B218" s="23" t="s">
        <v>584</v>
      </c>
      <c r="C218" s="39"/>
      <c r="D218" s="39"/>
      <c r="E218" s="2"/>
      <c r="F218" s="3"/>
      <c r="G218" s="3"/>
      <c r="H218" s="72"/>
      <c r="I218" s="29"/>
      <c r="J218" s="21"/>
      <c r="K218" s="36"/>
      <c r="L218" s="31"/>
      <c r="M218" s="170"/>
      <c r="N218" s="125"/>
    </row>
    <row r="219" spans="1:14" s="10" customFormat="1" ht="15">
      <c r="A219" s="123"/>
      <c r="B219" s="23" t="s">
        <v>584</v>
      </c>
      <c r="C219" s="39"/>
      <c r="D219" s="39"/>
      <c r="E219" s="2"/>
      <c r="F219" s="3"/>
      <c r="G219" s="3"/>
      <c r="H219" s="72"/>
      <c r="I219" s="29"/>
      <c r="J219" s="21"/>
      <c r="K219" s="36"/>
      <c r="L219" s="31"/>
      <c r="M219" s="170"/>
      <c r="N219" s="125"/>
    </row>
    <row r="220" spans="1:14" s="10" customFormat="1" ht="15">
      <c r="A220" s="123"/>
      <c r="B220" s="23" t="s">
        <v>584</v>
      </c>
      <c r="C220" s="39"/>
      <c r="D220" s="39"/>
      <c r="E220" s="2"/>
      <c r="F220" s="3"/>
      <c r="G220" s="3"/>
      <c r="H220" s="72"/>
      <c r="I220" s="29"/>
      <c r="J220" s="21"/>
      <c r="K220" s="36"/>
      <c r="L220" s="31"/>
      <c r="M220" s="170"/>
      <c r="N220" s="125"/>
    </row>
    <row r="221" spans="1:14" s="10" customFormat="1" ht="15">
      <c r="A221" s="123"/>
      <c r="B221" s="23" t="s">
        <v>584</v>
      </c>
      <c r="C221" s="39"/>
      <c r="D221" s="39"/>
      <c r="E221" s="2"/>
      <c r="F221" s="3"/>
      <c r="G221" s="3"/>
      <c r="H221" s="72"/>
      <c r="I221" s="29"/>
      <c r="J221" s="21"/>
      <c r="K221" s="36"/>
      <c r="L221" s="31"/>
      <c r="M221" s="170"/>
      <c r="N221" s="125"/>
    </row>
    <row r="222" spans="1:14" s="10" customFormat="1" ht="15">
      <c r="A222" s="123"/>
      <c r="B222" s="23" t="s">
        <v>584</v>
      </c>
      <c r="C222" s="39"/>
      <c r="D222" s="39"/>
      <c r="E222" s="2"/>
      <c r="F222" s="3"/>
      <c r="G222" s="3"/>
      <c r="H222" s="72"/>
      <c r="I222" s="29"/>
      <c r="J222" s="21"/>
      <c r="K222" s="36"/>
      <c r="L222" s="31"/>
      <c r="M222" s="170"/>
      <c r="N222" s="125"/>
    </row>
    <row r="223" spans="1:14" s="10" customFormat="1" ht="15">
      <c r="A223" s="123"/>
      <c r="B223" s="23" t="s">
        <v>584</v>
      </c>
      <c r="C223" s="39"/>
      <c r="D223" s="39"/>
      <c r="E223" s="2"/>
      <c r="F223" s="3"/>
      <c r="G223" s="3"/>
      <c r="H223" s="72"/>
      <c r="I223" s="29"/>
      <c r="J223" s="21"/>
      <c r="K223" s="36"/>
      <c r="L223" s="31"/>
      <c r="M223" s="170"/>
      <c r="N223" s="125"/>
    </row>
    <row r="224" spans="1:14" s="10" customFormat="1" ht="15">
      <c r="A224" s="123"/>
      <c r="B224" s="23" t="s">
        <v>584</v>
      </c>
      <c r="C224" s="39"/>
      <c r="D224" s="39"/>
      <c r="E224" s="2"/>
      <c r="F224" s="3"/>
      <c r="G224" s="3"/>
      <c r="H224" s="72"/>
      <c r="I224" s="29"/>
      <c r="J224" s="21"/>
      <c r="K224" s="36"/>
      <c r="L224" s="31"/>
      <c r="M224" s="170"/>
      <c r="N224" s="125"/>
    </row>
    <row r="225" spans="1:14" s="10" customFormat="1" ht="15">
      <c r="A225" s="123"/>
      <c r="B225" s="23" t="s">
        <v>584</v>
      </c>
      <c r="C225" s="39"/>
      <c r="D225" s="39"/>
      <c r="E225" s="2"/>
      <c r="F225" s="3"/>
      <c r="G225" s="3"/>
      <c r="H225" s="72"/>
      <c r="I225" s="29"/>
      <c r="J225" s="21"/>
      <c r="K225" s="36"/>
      <c r="L225" s="31"/>
      <c r="M225" s="170"/>
      <c r="N225" s="125"/>
    </row>
    <row r="226" spans="1:14" s="10" customFormat="1" ht="15">
      <c r="A226" s="123"/>
      <c r="B226" s="23" t="s">
        <v>584</v>
      </c>
      <c r="C226" s="39"/>
      <c r="D226" s="39"/>
      <c r="E226" s="2"/>
      <c r="F226" s="3"/>
      <c r="G226" s="3"/>
      <c r="H226" s="72"/>
      <c r="I226" s="29"/>
      <c r="J226" s="21"/>
      <c r="K226" s="36"/>
      <c r="L226" s="31"/>
      <c r="M226" s="170"/>
      <c r="N226" s="125"/>
    </row>
    <row r="227" spans="1:14" s="10" customFormat="1" ht="15">
      <c r="A227" s="123"/>
      <c r="B227" s="23" t="s">
        <v>584</v>
      </c>
      <c r="C227" s="23"/>
      <c r="D227" s="24"/>
      <c r="E227" s="56"/>
      <c r="F227" s="56"/>
      <c r="G227" s="56"/>
      <c r="H227" s="209"/>
      <c r="I227" s="26"/>
      <c r="J227" s="21"/>
      <c r="K227" s="36"/>
      <c r="L227" s="31"/>
      <c r="M227" s="170"/>
      <c r="N227" s="125"/>
    </row>
    <row r="228" spans="1:14" s="10" customFormat="1" ht="15">
      <c r="A228" s="123"/>
      <c r="B228" s="23" t="s">
        <v>584</v>
      </c>
      <c r="C228" s="39"/>
      <c r="D228" s="39"/>
      <c r="E228" s="2"/>
      <c r="F228" s="3"/>
      <c r="G228" s="3"/>
      <c r="H228" s="72"/>
      <c r="I228" s="29"/>
      <c r="J228" s="21"/>
      <c r="K228" s="36"/>
      <c r="L228" s="31"/>
      <c r="M228" s="170"/>
      <c r="N228" s="125"/>
    </row>
    <row r="229" spans="1:14" s="10" customFormat="1" ht="15">
      <c r="A229" s="123"/>
      <c r="B229" s="23" t="s">
        <v>584</v>
      </c>
      <c r="C229" s="39"/>
      <c r="D229" s="39"/>
      <c r="E229" s="2"/>
      <c r="F229" s="3"/>
      <c r="G229" s="3"/>
      <c r="H229" s="72"/>
      <c r="I229" s="29"/>
      <c r="J229" s="21"/>
      <c r="K229" s="36"/>
      <c r="L229" s="31"/>
      <c r="M229" s="170"/>
      <c r="N229" s="125"/>
    </row>
    <row r="230" spans="1:14" s="10" customFormat="1" ht="15">
      <c r="A230" s="123"/>
      <c r="B230" s="23" t="s">
        <v>584</v>
      </c>
      <c r="C230" s="39"/>
      <c r="D230" s="39"/>
      <c r="E230" s="2"/>
      <c r="F230" s="3"/>
      <c r="G230" s="3"/>
      <c r="H230" s="72"/>
      <c r="I230" s="29"/>
      <c r="J230" s="21"/>
      <c r="K230" s="36"/>
      <c r="L230" s="31"/>
      <c r="M230" s="170"/>
      <c r="N230" s="125"/>
    </row>
    <row r="231" spans="1:14" s="10" customFormat="1" ht="15">
      <c r="A231" s="123"/>
      <c r="B231" s="23" t="s">
        <v>584</v>
      </c>
      <c r="C231" s="39"/>
      <c r="D231" s="39"/>
      <c r="E231" s="56"/>
      <c r="F231" s="56"/>
      <c r="G231" s="56"/>
      <c r="H231" s="76"/>
      <c r="I231" s="9"/>
      <c r="J231" s="21"/>
      <c r="K231" s="36"/>
      <c r="L231" s="31"/>
      <c r="M231" s="170"/>
      <c r="N231" s="125"/>
    </row>
    <row r="232" spans="1:14" s="10" customFormat="1" ht="15">
      <c r="A232" s="123"/>
      <c r="B232" s="23" t="s">
        <v>584</v>
      </c>
      <c r="C232" s="39"/>
      <c r="D232" s="39"/>
      <c r="E232" s="56"/>
      <c r="F232" s="56"/>
      <c r="G232" s="56"/>
      <c r="H232" s="76"/>
      <c r="I232" s="9"/>
      <c r="J232" s="21"/>
      <c r="K232" s="36"/>
      <c r="L232" s="31"/>
      <c r="M232" s="170"/>
      <c r="N232" s="125"/>
    </row>
    <row r="233" spans="1:14" s="10" customFormat="1" ht="15.75">
      <c r="A233" s="123"/>
      <c r="B233" s="131" t="s">
        <v>21</v>
      </c>
      <c r="C233" s="32"/>
      <c r="D233" s="33"/>
      <c r="E233" s="56"/>
      <c r="F233" s="56"/>
      <c r="G233" s="56"/>
      <c r="H233" s="152"/>
      <c r="I233" s="26"/>
      <c r="J233" s="21"/>
      <c r="K233" s="185"/>
      <c r="L233" s="160"/>
      <c r="M233" s="180"/>
      <c r="N233" s="193"/>
    </row>
    <row r="234" spans="1:14" s="10" customFormat="1" ht="15.75">
      <c r="A234" s="50"/>
      <c r="B234" s="96" t="s">
        <v>649</v>
      </c>
      <c r="C234" s="8"/>
      <c r="D234" s="8"/>
      <c r="E234" s="50"/>
      <c r="F234" s="50"/>
      <c r="G234" s="50"/>
      <c r="H234" s="70"/>
      <c r="I234" s="8"/>
      <c r="K234" s="112"/>
      <c r="L234" s="212"/>
      <c r="M234" s="180"/>
      <c r="N234" s="193"/>
    </row>
    <row r="235" spans="1:14" s="4" customFormat="1" ht="14.25">
      <c r="A235" s="50"/>
      <c r="B235" s="8"/>
      <c r="C235" s="8"/>
      <c r="D235" s="8"/>
      <c r="E235" s="50"/>
      <c r="F235" s="50"/>
      <c r="G235" s="50"/>
      <c r="H235" s="70"/>
      <c r="I235" s="8"/>
      <c r="K235" s="112"/>
      <c r="L235" s="185"/>
      <c r="M235" s="180"/>
      <c r="N235" s="193"/>
    </row>
    <row r="236" spans="1:14" s="4" customFormat="1" ht="15">
      <c r="A236" s="50"/>
      <c r="B236" s="8"/>
      <c r="C236" s="8"/>
      <c r="D236" s="8"/>
      <c r="E236" s="50"/>
      <c r="F236" s="50"/>
      <c r="G236" s="50"/>
      <c r="H236" s="70"/>
      <c r="I236" s="9"/>
      <c r="J236" s="10"/>
      <c r="K236" s="112"/>
      <c r="L236" s="185"/>
      <c r="M236" s="180"/>
      <c r="N236" s="193"/>
    </row>
    <row r="237" spans="1:14" s="10" customFormat="1" ht="15">
      <c r="A237" s="50"/>
      <c r="B237" s="8" t="s">
        <v>43</v>
      </c>
      <c r="C237" s="8"/>
      <c r="D237" s="8" t="s">
        <v>44</v>
      </c>
      <c r="E237" s="50"/>
      <c r="F237" s="50"/>
      <c r="G237" s="50"/>
      <c r="H237" s="70"/>
      <c r="I237" s="9"/>
      <c r="K237" s="112"/>
      <c r="L237" s="185"/>
      <c r="M237" s="180"/>
      <c r="N237" s="193"/>
    </row>
    <row r="238" spans="1:6" ht="14.25">
      <c r="A238" s="51"/>
      <c r="F238" s="51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49">
      <selection activeCell="M76" sqref="M76"/>
    </sheetView>
  </sheetViews>
  <sheetFormatPr defaultColWidth="9.00390625" defaultRowHeight="12.75"/>
  <cols>
    <col min="2" max="2" width="18.875" style="0" customWidth="1"/>
    <col min="3" max="3" width="18.125" style="0" customWidth="1"/>
    <col min="4" max="4" width="28.75390625" style="0" customWidth="1"/>
    <col min="5" max="5" width="10.75390625" style="0" customWidth="1"/>
    <col min="6" max="6" width="7.125" style="0" customWidth="1"/>
    <col min="7" max="7" width="11.875" style="0" customWidth="1"/>
    <col min="8" max="8" width="19.00390625" style="0" customWidth="1"/>
    <col min="9" max="9" width="7.375" style="0" customWidth="1"/>
    <col min="10" max="10" width="7.75390625" style="0" customWidth="1"/>
    <col min="11" max="11" width="11.00390625" style="0" customWidth="1"/>
    <col min="12" max="12" width="11.875" style="0" customWidth="1"/>
    <col min="13" max="13" width="18.125" style="0" customWidth="1"/>
    <col min="14" max="14" width="12.625" style="68" customWidth="1"/>
  </cols>
  <sheetData>
    <row r="1" spans="1:15" s="4" customFormat="1" ht="15">
      <c r="A1" s="133" t="s">
        <v>0</v>
      </c>
      <c r="B1" s="233" t="s">
        <v>18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50"/>
      <c r="N1" s="8"/>
      <c r="O1" s="73"/>
    </row>
    <row r="2" spans="1:15" s="4" customFormat="1" ht="15">
      <c r="A2" s="134"/>
      <c r="B2" s="233" t="s">
        <v>320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50"/>
      <c r="N2" s="8"/>
      <c r="O2" s="73"/>
    </row>
    <row r="3" spans="1:15" s="4" customFormat="1" ht="12" customHeight="1">
      <c r="A3" s="49"/>
      <c r="B3" s="234" t="s">
        <v>20</v>
      </c>
      <c r="C3" s="234"/>
      <c r="D3" s="234"/>
      <c r="E3" s="49"/>
      <c r="F3" s="49"/>
      <c r="G3" s="49"/>
      <c r="L3" s="5"/>
      <c r="M3" s="50"/>
      <c r="N3" s="8"/>
      <c r="O3" s="73"/>
    </row>
    <row r="4" spans="1:15" s="50" customFormat="1" ht="66" customHeight="1">
      <c r="A4" s="6" t="s">
        <v>133</v>
      </c>
      <c r="B4" s="2" t="s">
        <v>11</v>
      </c>
      <c r="C4" s="6" t="s">
        <v>10</v>
      </c>
      <c r="D4" s="2" t="s">
        <v>4</v>
      </c>
      <c r="E4" s="2" t="s">
        <v>134</v>
      </c>
      <c r="F4" s="2" t="s">
        <v>137</v>
      </c>
      <c r="G4" s="2" t="s">
        <v>132</v>
      </c>
      <c r="H4" s="2" t="s">
        <v>6</v>
      </c>
      <c r="I4" s="6" t="s">
        <v>7</v>
      </c>
      <c r="J4" s="6" t="s">
        <v>5</v>
      </c>
      <c r="K4" s="6" t="s">
        <v>8</v>
      </c>
      <c r="L4" s="6" t="s">
        <v>9</v>
      </c>
      <c r="M4" s="7" t="s">
        <v>131</v>
      </c>
      <c r="N4" s="8"/>
      <c r="O4" s="58"/>
    </row>
    <row r="5" spans="1:15" s="50" customFormat="1" ht="13.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7"/>
      <c r="N5" s="8"/>
      <c r="O5" s="58"/>
    </row>
    <row r="6" spans="1:15" s="4" customFormat="1" ht="21" customHeight="1">
      <c r="A6" s="2" t="s">
        <v>12</v>
      </c>
      <c r="B6" s="2"/>
      <c r="C6" s="2" t="s">
        <v>13</v>
      </c>
      <c r="D6" s="2" t="s">
        <v>14</v>
      </c>
      <c r="E6" s="2"/>
      <c r="F6" s="3" t="s">
        <v>16</v>
      </c>
      <c r="G6" s="3" t="s">
        <v>17</v>
      </c>
      <c r="H6" s="2" t="s">
        <v>15</v>
      </c>
      <c r="I6" s="2" t="s">
        <v>1</v>
      </c>
      <c r="J6" s="2" t="s">
        <v>2</v>
      </c>
      <c r="K6" s="1"/>
      <c r="L6" s="2" t="s">
        <v>3</v>
      </c>
      <c r="M6" s="7"/>
      <c r="N6" s="8"/>
      <c r="O6" s="73"/>
    </row>
    <row r="7" spans="1:15" s="10" customFormat="1" ht="15" customHeight="1">
      <c r="A7" s="135">
        <v>42035</v>
      </c>
      <c r="B7" s="136" t="s">
        <v>57</v>
      </c>
      <c r="C7" s="29"/>
      <c r="D7" s="29"/>
      <c r="E7" s="2"/>
      <c r="F7" s="3"/>
      <c r="G7" s="3"/>
      <c r="H7" s="29"/>
      <c r="I7" s="29"/>
      <c r="J7" s="29"/>
      <c r="K7" s="29"/>
      <c r="L7" s="30"/>
      <c r="M7" s="7"/>
      <c r="N7" s="8"/>
      <c r="O7" s="15"/>
    </row>
    <row r="8" spans="1:15" s="8" customFormat="1" ht="15" customHeight="1">
      <c r="A8" s="123"/>
      <c r="B8" s="32" t="s">
        <v>321</v>
      </c>
      <c r="C8" s="32" t="s">
        <v>322</v>
      </c>
      <c r="D8" s="33" t="s">
        <v>985</v>
      </c>
      <c r="E8" s="53" t="s">
        <v>323</v>
      </c>
      <c r="F8" s="53"/>
      <c r="G8" s="54" t="s">
        <v>135</v>
      </c>
      <c r="H8" s="34" t="s">
        <v>324</v>
      </c>
      <c r="I8" s="26" t="s">
        <v>19</v>
      </c>
      <c r="J8" s="35">
        <v>1</v>
      </c>
      <c r="K8" s="36">
        <v>84.3</v>
      </c>
      <c r="L8" s="31">
        <f aca="true" t="shared" si="0" ref="L8:L18">J8*K8</f>
        <v>84.3</v>
      </c>
      <c r="M8" s="58" t="s">
        <v>325</v>
      </c>
      <c r="N8" s="31"/>
      <c r="O8" s="28"/>
    </row>
    <row r="9" spans="1:15" s="8" customFormat="1" ht="15" customHeight="1">
      <c r="A9" s="123"/>
      <c r="B9" s="32" t="s">
        <v>321</v>
      </c>
      <c r="C9" s="32" t="s">
        <v>322</v>
      </c>
      <c r="D9" s="33" t="s">
        <v>985</v>
      </c>
      <c r="E9" s="53" t="s">
        <v>323</v>
      </c>
      <c r="F9" s="53"/>
      <c r="G9" s="54" t="s">
        <v>135</v>
      </c>
      <c r="H9" s="34" t="s">
        <v>326</v>
      </c>
      <c r="I9" s="26" t="s">
        <v>19</v>
      </c>
      <c r="J9" s="35">
        <v>1</v>
      </c>
      <c r="K9" s="36">
        <v>97.2</v>
      </c>
      <c r="L9" s="31">
        <f t="shared" si="0"/>
        <v>97.2</v>
      </c>
      <c r="M9" s="58" t="s">
        <v>325</v>
      </c>
      <c r="N9" s="31"/>
      <c r="O9" s="28"/>
    </row>
    <row r="10" spans="1:15" s="8" customFormat="1" ht="15" customHeight="1">
      <c r="A10" s="123"/>
      <c r="B10" s="32" t="s">
        <v>321</v>
      </c>
      <c r="C10" s="32" t="s">
        <v>322</v>
      </c>
      <c r="D10" s="33" t="s">
        <v>985</v>
      </c>
      <c r="E10" s="53" t="s">
        <v>323</v>
      </c>
      <c r="F10" s="53"/>
      <c r="G10" s="54" t="s">
        <v>135</v>
      </c>
      <c r="H10" s="34" t="s">
        <v>327</v>
      </c>
      <c r="I10" s="26" t="s">
        <v>19</v>
      </c>
      <c r="J10" s="35">
        <v>1</v>
      </c>
      <c r="K10" s="36">
        <v>76.1</v>
      </c>
      <c r="L10" s="31">
        <f t="shared" si="0"/>
        <v>76.1</v>
      </c>
      <c r="M10" s="58" t="s">
        <v>325</v>
      </c>
      <c r="N10" s="31"/>
      <c r="O10" s="28"/>
    </row>
    <row r="11" spans="1:15" s="8" customFormat="1" ht="15" customHeight="1">
      <c r="A11" s="123"/>
      <c r="B11" s="32" t="s">
        <v>321</v>
      </c>
      <c r="C11" s="32" t="s">
        <v>322</v>
      </c>
      <c r="D11" s="33" t="s">
        <v>985</v>
      </c>
      <c r="E11" s="53" t="s">
        <v>323</v>
      </c>
      <c r="F11" s="53"/>
      <c r="G11" s="54" t="s">
        <v>135</v>
      </c>
      <c r="H11" s="34" t="s">
        <v>328</v>
      </c>
      <c r="I11" s="26" t="s">
        <v>19</v>
      </c>
      <c r="J11" s="35">
        <v>2</v>
      </c>
      <c r="K11" s="36">
        <v>171.1</v>
      </c>
      <c r="L11" s="31">
        <f t="shared" si="0"/>
        <v>342.2</v>
      </c>
      <c r="M11" s="58" t="s">
        <v>329</v>
      </c>
      <c r="N11" s="31"/>
      <c r="O11" s="28"/>
    </row>
    <row r="12" spans="1:15" s="8" customFormat="1" ht="15" customHeight="1">
      <c r="A12" s="123"/>
      <c r="B12" s="32" t="s">
        <v>321</v>
      </c>
      <c r="C12" s="32" t="s">
        <v>322</v>
      </c>
      <c r="D12" s="33" t="s">
        <v>985</v>
      </c>
      <c r="E12" s="53" t="s">
        <v>323</v>
      </c>
      <c r="F12" s="53"/>
      <c r="G12" s="54" t="s">
        <v>135</v>
      </c>
      <c r="H12" s="34" t="s">
        <v>330</v>
      </c>
      <c r="I12" s="26" t="s">
        <v>19</v>
      </c>
      <c r="J12" s="35">
        <v>1</v>
      </c>
      <c r="K12" s="36">
        <v>25</v>
      </c>
      <c r="L12" s="31">
        <f t="shared" si="0"/>
        <v>25</v>
      </c>
      <c r="M12" s="58" t="s">
        <v>329</v>
      </c>
      <c r="N12" s="31"/>
      <c r="O12" s="28"/>
    </row>
    <row r="13" spans="1:15" s="8" customFormat="1" ht="15" customHeight="1">
      <c r="A13" s="123"/>
      <c r="B13" s="32" t="s">
        <v>321</v>
      </c>
      <c r="C13" s="32" t="s">
        <v>322</v>
      </c>
      <c r="D13" s="33" t="s">
        <v>985</v>
      </c>
      <c r="E13" s="53" t="s">
        <v>323</v>
      </c>
      <c r="F13" s="53"/>
      <c r="G13" s="54" t="s">
        <v>135</v>
      </c>
      <c r="H13" s="34" t="s">
        <v>23</v>
      </c>
      <c r="I13" s="26" t="s">
        <v>19</v>
      </c>
      <c r="J13" s="35">
        <v>5</v>
      </c>
      <c r="K13" s="36">
        <v>18</v>
      </c>
      <c r="L13" s="31">
        <f t="shared" si="0"/>
        <v>90</v>
      </c>
      <c r="M13" s="58" t="s">
        <v>162</v>
      </c>
      <c r="N13" s="31"/>
      <c r="O13" s="28"/>
    </row>
    <row r="14" spans="1:15" s="8" customFormat="1" ht="15" customHeight="1">
      <c r="A14" s="123"/>
      <c r="B14" s="32" t="s">
        <v>321</v>
      </c>
      <c r="C14" s="32" t="s">
        <v>322</v>
      </c>
      <c r="D14" s="33" t="s">
        <v>985</v>
      </c>
      <c r="E14" s="53" t="s">
        <v>323</v>
      </c>
      <c r="F14" s="53"/>
      <c r="G14" s="54" t="s">
        <v>135</v>
      </c>
      <c r="H14" s="34" t="s">
        <v>72</v>
      </c>
      <c r="I14" s="26" t="s">
        <v>19</v>
      </c>
      <c r="J14" s="35">
        <v>1</v>
      </c>
      <c r="K14" s="36">
        <v>116</v>
      </c>
      <c r="L14" s="31">
        <f t="shared" si="0"/>
        <v>116</v>
      </c>
      <c r="M14" s="58" t="s">
        <v>329</v>
      </c>
      <c r="N14" s="31"/>
      <c r="O14" s="28"/>
    </row>
    <row r="15" spans="1:15" s="8" customFormat="1" ht="15" customHeight="1">
      <c r="A15" s="123"/>
      <c r="B15" s="32" t="s">
        <v>321</v>
      </c>
      <c r="C15" s="32" t="s">
        <v>322</v>
      </c>
      <c r="D15" s="33" t="s">
        <v>985</v>
      </c>
      <c r="E15" s="53" t="s">
        <v>323</v>
      </c>
      <c r="F15" s="53"/>
      <c r="G15" s="54" t="s">
        <v>135</v>
      </c>
      <c r="H15" s="34" t="s">
        <v>36</v>
      </c>
      <c r="I15" s="26" t="s">
        <v>19</v>
      </c>
      <c r="J15" s="35">
        <v>1</v>
      </c>
      <c r="K15" s="36">
        <v>8</v>
      </c>
      <c r="L15" s="31">
        <f t="shared" si="0"/>
        <v>8</v>
      </c>
      <c r="M15" s="58" t="s">
        <v>329</v>
      </c>
      <c r="N15" s="31"/>
      <c r="O15" s="28"/>
    </row>
    <row r="16" spans="1:15" s="8" customFormat="1" ht="15" customHeight="1">
      <c r="A16" s="123"/>
      <c r="B16" s="32" t="s">
        <v>321</v>
      </c>
      <c r="C16" s="32" t="s">
        <v>322</v>
      </c>
      <c r="D16" s="33" t="s">
        <v>985</v>
      </c>
      <c r="E16" s="53" t="s">
        <v>323</v>
      </c>
      <c r="F16" s="53"/>
      <c r="G16" s="54" t="s">
        <v>135</v>
      </c>
      <c r="H16" s="34" t="s">
        <v>331</v>
      </c>
      <c r="I16" s="26" t="s">
        <v>19</v>
      </c>
      <c r="J16" s="35">
        <v>1</v>
      </c>
      <c r="K16" s="36">
        <v>114.4</v>
      </c>
      <c r="L16" s="31">
        <f t="shared" si="0"/>
        <v>114.4</v>
      </c>
      <c r="M16" s="58" t="s">
        <v>325</v>
      </c>
      <c r="N16" s="31"/>
      <c r="O16" s="28"/>
    </row>
    <row r="17" spans="1:15" s="8" customFormat="1" ht="15" customHeight="1">
      <c r="A17" s="123"/>
      <c r="B17" s="32" t="s">
        <v>321</v>
      </c>
      <c r="C17" s="32" t="s">
        <v>322</v>
      </c>
      <c r="D17" s="33" t="s">
        <v>985</v>
      </c>
      <c r="E17" s="53" t="s">
        <v>323</v>
      </c>
      <c r="F17" s="53"/>
      <c r="G17" s="54" t="s">
        <v>135</v>
      </c>
      <c r="H17" s="34" t="s">
        <v>332</v>
      </c>
      <c r="I17" s="26" t="s">
        <v>19</v>
      </c>
      <c r="J17" s="35">
        <v>1</v>
      </c>
      <c r="K17" s="36">
        <v>77.3</v>
      </c>
      <c r="L17" s="31">
        <f t="shared" si="0"/>
        <v>77.3</v>
      </c>
      <c r="M17" s="58" t="s">
        <v>325</v>
      </c>
      <c r="N17" s="31"/>
      <c r="O17" s="28"/>
    </row>
    <row r="18" spans="1:15" s="8" customFormat="1" ht="15" customHeight="1">
      <c r="A18" s="123"/>
      <c r="B18" s="32" t="s">
        <v>321</v>
      </c>
      <c r="C18" s="32" t="s">
        <v>322</v>
      </c>
      <c r="D18" s="33" t="s">
        <v>985</v>
      </c>
      <c r="E18" s="53" t="s">
        <v>323</v>
      </c>
      <c r="F18" s="53"/>
      <c r="G18" s="54" t="s">
        <v>135</v>
      </c>
      <c r="H18" s="34" t="s">
        <v>333</v>
      </c>
      <c r="I18" s="26" t="s">
        <v>19</v>
      </c>
      <c r="J18" s="35">
        <v>1</v>
      </c>
      <c r="K18" s="36">
        <v>185</v>
      </c>
      <c r="L18" s="31">
        <f t="shared" si="0"/>
        <v>185</v>
      </c>
      <c r="M18" s="58" t="s">
        <v>325</v>
      </c>
      <c r="N18" s="31"/>
      <c r="O18" s="28"/>
    </row>
    <row r="19" spans="1:15" s="8" customFormat="1" ht="15" customHeight="1">
      <c r="A19" s="123"/>
      <c r="B19" s="32" t="s">
        <v>321</v>
      </c>
      <c r="C19" s="32" t="s">
        <v>261</v>
      </c>
      <c r="D19" s="33" t="s">
        <v>262</v>
      </c>
      <c r="E19" s="53" t="s">
        <v>136</v>
      </c>
      <c r="F19" s="53"/>
      <c r="G19" s="53" t="s">
        <v>263</v>
      </c>
      <c r="H19" s="34" t="s">
        <v>264</v>
      </c>
      <c r="I19" s="26" t="s">
        <v>41</v>
      </c>
      <c r="J19" s="35"/>
      <c r="K19" s="28"/>
      <c r="L19" s="31">
        <v>1350</v>
      </c>
      <c r="M19" s="58" t="s">
        <v>265</v>
      </c>
      <c r="N19" s="31"/>
      <c r="O19" s="28"/>
    </row>
    <row r="20" spans="1:15" s="8" customFormat="1" ht="15" customHeight="1">
      <c r="A20" s="123"/>
      <c r="B20" s="37" t="s">
        <v>21</v>
      </c>
      <c r="C20" s="32"/>
      <c r="D20" s="33"/>
      <c r="E20" s="53"/>
      <c r="F20" s="53"/>
      <c r="G20" s="53"/>
      <c r="H20" s="34"/>
      <c r="I20" s="26"/>
      <c r="J20" s="35"/>
      <c r="K20" s="36"/>
      <c r="L20" s="27">
        <f>SUM(L8:L19)</f>
        <v>2565.5</v>
      </c>
      <c r="M20" s="58"/>
      <c r="N20" s="31">
        <v>2565.5</v>
      </c>
      <c r="O20" s="28"/>
    </row>
    <row r="21" spans="1:15" s="8" customFormat="1" ht="15" customHeight="1">
      <c r="A21" s="2"/>
      <c r="B21" s="131"/>
      <c r="C21" s="29"/>
      <c r="D21" s="29"/>
      <c r="E21" s="2"/>
      <c r="F21" s="3"/>
      <c r="G21" s="3"/>
      <c r="H21" s="29"/>
      <c r="I21" s="29"/>
      <c r="J21" s="29"/>
      <c r="K21" s="29"/>
      <c r="L21" s="30"/>
      <c r="M21" s="7"/>
      <c r="N21" s="31"/>
      <c r="O21" s="28"/>
    </row>
    <row r="22" spans="1:15" s="8" customFormat="1" ht="15" customHeight="1">
      <c r="A22" s="135">
        <v>42063</v>
      </c>
      <c r="B22" s="131" t="s">
        <v>58</v>
      </c>
      <c r="C22" s="29"/>
      <c r="D22" s="29"/>
      <c r="E22" s="2"/>
      <c r="F22" s="3"/>
      <c r="G22" s="3"/>
      <c r="H22" s="29"/>
      <c r="I22" s="29"/>
      <c r="J22" s="29"/>
      <c r="K22" s="29"/>
      <c r="L22" s="30"/>
      <c r="M22" s="7"/>
      <c r="N22" s="31"/>
      <c r="O22" s="28"/>
    </row>
    <row r="23" spans="1:15" s="8" customFormat="1" ht="15" customHeight="1">
      <c r="A23" s="2"/>
      <c r="B23" s="23" t="s">
        <v>321</v>
      </c>
      <c r="C23" s="39" t="s">
        <v>334</v>
      </c>
      <c r="D23" s="39" t="s">
        <v>335</v>
      </c>
      <c r="E23" s="53" t="s">
        <v>323</v>
      </c>
      <c r="F23" s="54"/>
      <c r="G23" s="54" t="s">
        <v>135</v>
      </c>
      <c r="H23" s="39" t="s">
        <v>23</v>
      </c>
      <c r="I23" s="26" t="s">
        <v>19</v>
      </c>
      <c r="J23" s="35">
        <v>2</v>
      </c>
      <c r="K23" s="36">
        <v>30</v>
      </c>
      <c r="L23" s="31">
        <f>J23*K23</f>
        <v>60</v>
      </c>
      <c r="M23" s="58" t="s">
        <v>169</v>
      </c>
      <c r="N23" s="31"/>
      <c r="O23" s="28"/>
    </row>
    <row r="24" spans="1:15" s="8" customFormat="1" ht="15" customHeight="1">
      <c r="A24" s="2"/>
      <c r="B24" s="23" t="s">
        <v>321</v>
      </c>
      <c r="C24" s="39" t="s">
        <v>334</v>
      </c>
      <c r="D24" s="39" t="s">
        <v>335</v>
      </c>
      <c r="E24" s="53" t="s">
        <v>323</v>
      </c>
      <c r="F24" s="54"/>
      <c r="G24" s="54" t="s">
        <v>135</v>
      </c>
      <c r="H24" s="39" t="s">
        <v>336</v>
      </c>
      <c r="I24" s="26" t="s">
        <v>19</v>
      </c>
      <c r="J24" s="35">
        <v>1</v>
      </c>
      <c r="K24" s="36">
        <v>59.4</v>
      </c>
      <c r="L24" s="31">
        <f>J24*K24</f>
        <v>59.4</v>
      </c>
      <c r="M24" s="58" t="s">
        <v>158</v>
      </c>
      <c r="N24" s="31"/>
      <c r="O24" s="28"/>
    </row>
    <row r="25" spans="1:15" s="8" customFormat="1" ht="15" customHeight="1">
      <c r="A25" s="2"/>
      <c r="B25" s="23" t="s">
        <v>321</v>
      </c>
      <c r="C25" s="39" t="s">
        <v>334</v>
      </c>
      <c r="D25" s="39" t="s">
        <v>335</v>
      </c>
      <c r="E25" s="53" t="s">
        <v>323</v>
      </c>
      <c r="F25" s="54"/>
      <c r="G25" s="54" t="s">
        <v>135</v>
      </c>
      <c r="H25" s="39" t="s">
        <v>318</v>
      </c>
      <c r="I25" s="26" t="s">
        <v>19</v>
      </c>
      <c r="J25" s="35">
        <v>1</v>
      </c>
      <c r="K25" s="36">
        <v>65</v>
      </c>
      <c r="L25" s="31">
        <f>J25*K25</f>
        <v>65</v>
      </c>
      <c r="M25" s="58" t="s">
        <v>169</v>
      </c>
      <c r="N25" s="31"/>
      <c r="O25" s="28"/>
    </row>
    <row r="26" spans="1:15" s="8" customFormat="1" ht="15" customHeight="1">
      <c r="A26" s="2"/>
      <c r="B26" s="23" t="s">
        <v>321</v>
      </c>
      <c r="C26" s="39" t="s">
        <v>334</v>
      </c>
      <c r="D26" s="39" t="s">
        <v>335</v>
      </c>
      <c r="E26" s="53" t="s">
        <v>323</v>
      </c>
      <c r="F26" s="54"/>
      <c r="G26" s="54" t="s">
        <v>135</v>
      </c>
      <c r="H26" s="39" t="s">
        <v>337</v>
      </c>
      <c r="I26" s="26" t="s">
        <v>19</v>
      </c>
      <c r="J26" s="35">
        <v>1</v>
      </c>
      <c r="K26" s="36">
        <v>35.9</v>
      </c>
      <c r="L26" s="31">
        <f>J26*K26</f>
        <v>35.9</v>
      </c>
      <c r="M26" s="58" t="s">
        <v>169</v>
      </c>
      <c r="N26" s="31"/>
      <c r="O26" s="28"/>
    </row>
    <row r="27" spans="1:15" s="8" customFormat="1" ht="15" customHeight="1">
      <c r="A27" s="2"/>
      <c r="B27" s="23" t="s">
        <v>321</v>
      </c>
      <c r="C27" s="39" t="s">
        <v>334</v>
      </c>
      <c r="D27" s="39" t="s">
        <v>335</v>
      </c>
      <c r="E27" s="53" t="s">
        <v>323</v>
      </c>
      <c r="F27" s="54"/>
      <c r="G27" s="54" t="s">
        <v>135</v>
      </c>
      <c r="H27" s="39" t="s">
        <v>338</v>
      </c>
      <c r="I27" s="26" t="s">
        <v>19</v>
      </c>
      <c r="J27" s="35">
        <v>1</v>
      </c>
      <c r="K27" s="36">
        <v>16</v>
      </c>
      <c r="L27" s="31">
        <f>J27*K27</f>
        <v>16</v>
      </c>
      <c r="M27" s="58" t="s">
        <v>169</v>
      </c>
      <c r="N27" s="31"/>
      <c r="O27" s="28"/>
    </row>
    <row r="28" spans="1:15" s="8" customFormat="1" ht="15" customHeight="1">
      <c r="A28" s="2"/>
      <c r="B28" s="23" t="s">
        <v>321</v>
      </c>
      <c r="C28" s="32" t="s">
        <v>261</v>
      </c>
      <c r="D28" s="33" t="s">
        <v>262</v>
      </c>
      <c r="E28" s="53" t="s">
        <v>136</v>
      </c>
      <c r="F28" s="53"/>
      <c r="G28" s="53" t="s">
        <v>263</v>
      </c>
      <c r="H28" s="34" t="s">
        <v>264</v>
      </c>
      <c r="I28" s="26" t="s">
        <v>41</v>
      </c>
      <c r="J28" s="35"/>
      <c r="K28" s="28"/>
      <c r="L28" s="31">
        <v>900</v>
      </c>
      <c r="M28" s="58" t="s">
        <v>265</v>
      </c>
      <c r="N28" s="31" t="s">
        <v>20</v>
      </c>
      <c r="O28" s="28"/>
    </row>
    <row r="29" spans="1:15" s="8" customFormat="1" ht="15" customHeight="1">
      <c r="A29" s="2"/>
      <c r="B29" s="136" t="s">
        <v>21</v>
      </c>
      <c r="C29" s="29"/>
      <c r="D29" s="29"/>
      <c r="E29" s="2"/>
      <c r="F29" s="3"/>
      <c r="G29" s="3"/>
      <c r="H29" s="29"/>
      <c r="I29" s="29"/>
      <c r="J29" s="29"/>
      <c r="K29" s="29"/>
      <c r="L29" s="137">
        <f>SUM(L23:L28)</f>
        <v>1136.3</v>
      </c>
      <c r="M29" s="7"/>
      <c r="N29" s="28">
        <v>1136.3</v>
      </c>
      <c r="O29" s="28"/>
    </row>
    <row r="30" spans="1:15" s="8" customFormat="1" ht="15" customHeight="1">
      <c r="A30" s="2"/>
      <c r="B30" s="136"/>
      <c r="C30" s="29"/>
      <c r="D30" s="29"/>
      <c r="E30" s="2"/>
      <c r="F30" s="3"/>
      <c r="G30" s="3"/>
      <c r="H30" s="29"/>
      <c r="I30" s="29"/>
      <c r="J30" s="29"/>
      <c r="K30" s="29"/>
      <c r="L30" s="30"/>
      <c r="M30" s="7"/>
      <c r="O30" s="28"/>
    </row>
    <row r="31" spans="1:15" s="8" customFormat="1" ht="15" customHeight="1">
      <c r="A31" s="138">
        <v>42094</v>
      </c>
      <c r="B31" s="131" t="s">
        <v>22</v>
      </c>
      <c r="C31" s="23"/>
      <c r="D31" s="24"/>
      <c r="E31" s="56"/>
      <c r="F31" s="56"/>
      <c r="G31" s="56"/>
      <c r="H31" s="25"/>
      <c r="I31" s="26"/>
      <c r="J31" s="9"/>
      <c r="K31" s="129"/>
      <c r="L31" s="27"/>
      <c r="M31" s="58"/>
      <c r="O31" s="28"/>
    </row>
    <row r="32" spans="1:15" s="8" customFormat="1" ht="15" customHeight="1">
      <c r="A32" s="123"/>
      <c r="B32" s="23" t="s">
        <v>321</v>
      </c>
      <c r="C32" s="39" t="s">
        <v>256</v>
      </c>
      <c r="D32" s="39" t="s">
        <v>42</v>
      </c>
      <c r="E32" s="59" t="s">
        <v>139</v>
      </c>
      <c r="F32" s="54"/>
      <c r="G32" s="54" t="s">
        <v>135</v>
      </c>
      <c r="H32" s="39" t="s">
        <v>38</v>
      </c>
      <c r="I32" s="29" t="s">
        <v>19</v>
      </c>
      <c r="J32" s="42">
        <v>1</v>
      </c>
      <c r="K32" s="30">
        <v>11.87</v>
      </c>
      <c r="L32" s="31">
        <f>J32*K32</f>
        <v>11.87</v>
      </c>
      <c r="M32" s="58" t="s">
        <v>158</v>
      </c>
      <c r="O32" s="28"/>
    </row>
    <row r="33" spans="1:15" s="8" customFormat="1" ht="15" customHeight="1">
      <c r="A33" s="123"/>
      <c r="B33" s="23" t="s">
        <v>321</v>
      </c>
      <c r="C33" s="39" t="s">
        <v>97</v>
      </c>
      <c r="D33" s="39" t="s">
        <v>130</v>
      </c>
      <c r="E33" s="59" t="s">
        <v>154</v>
      </c>
      <c r="F33" s="54"/>
      <c r="G33" s="54" t="s">
        <v>178</v>
      </c>
      <c r="H33" s="39"/>
      <c r="I33" s="29" t="s">
        <v>41</v>
      </c>
      <c r="J33" s="42"/>
      <c r="K33" s="30"/>
      <c r="L33" s="31">
        <v>5398</v>
      </c>
      <c r="M33" s="58" t="s">
        <v>155</v>
      </c>
      <c r="O33" s="28"/>
    </row>
    <row r="34" spans="1:15" s="8" customFormat="1" ht="15" customHeight="1">
      <c r="A34" s="123"/>
      <c r="B34" s="131" t="s">
        <v>21</v>
      </c>
      <c r="C34" s="23"/>
      <c r="D34" s="24"/>
      <c r="E34" s="56"/>
      <c r="F34" s="56"/>
      <c r="G34" s="56"/>
      <c r="H34" s="25"/>
      <c r="I34" s="26"/>
      <c r="J34" s="9"/>
      <c r="K34" s="129"/>
      <c r="L34" s="27">
        <f>SUM(L32:L33)</f>
        <v>5409.87</v>
      </c>
      <c r="M34" s="58"/>
      <c r="N34" s="8">
        <v>5409.87</v>
      </c>
      <c r="O34" s="28"/>
    </row>
    <row r="35" spans="1:15" s="8" customFormat="1" ht="15" customHeight="1">
      <c r="A35" s="50"/>
      <c r="E35" s="50"/>
      <c r="F35" s="50"/>
      <c r="G35" s="50"/>
      <c r="L35" s="9"/>
      <c r="M35" s="50" t="s">
        <v>20</v>
      </c>
      <c r="N35" s="28" t="s">
        <v>20</v>
      </c>
      <c r="O35" s="28"/>
    </row>
    <row r="36" spans="1:15" s="8" customFormat="1" ht="15" customHeight="1">
      <c r="A36" s="139">
        <v>42124</v>
      </c>
      <c r="B36" s="96" t="s">
        <v>31</v>
      </c>
      <c r="E36" s="50"/>
      <c r="F36" s="50"/>
      <c r="G36" s="50"/>
      <c r="L36" s="9"/>
      <c r="M36" s="50"/>
      <c r="O36" s="28"/>
    </row>
    <row r="37" spans="1:15" s="8" customFormat="1" ht="15" customHeight="1">
      <c r="A37" s="123"/>
      <c r="B37" s="32" t="s">
        <v>321</v>
      </c>
      <c r="C37" s="72" t="s">
        <v>256</v>
      </c>
      <c r="D37" s="39" t="s">
        <v>42</v>
      </c>
      <c r="E37" s="59" t="s">
        <v>139</v>
      </c>
      <c r="F37" s="54"/>
      <c r="G37" s="54" t="s">
        <v>135</v>
      </c>
      <c r="H37" s="72" t="s">
        <v>38</v>
      </c>
      <c r="I37" s="29" t="s">
        <v>19</v>
      </c>
      <c r="J37" s="42">
        <v>3</v>
      </c>
      <c r="K37" s="30">
        <v>11.87</v>
      </c>
      <c r="L37" s="31">
        <f>J37*K37</f>
        <v>35.61</v>
      </c>
      <c r="M37" s="58" t="s">
        <v>158</v>
      </c>
      <c r="O37" s="28"/>
    </row>
    <row r="38" spans="1:15" s="8" customFormat="1" ht="15" customHeight="1">
      <c r="A38" s="123"/>
      <c r="B38" s="37" t="s">
        <v>21</v>
      </c>
      <c r="C38" s="32"/>
      <c r="D38" s="33"/>
      <c r="E38" s="53"/>
      <c r="F38" s="53"/>
      <c r="G38" s="53"/>
      <c r="H38" s="34"/>
      <c r="I38" s="26"/>
      <c r="J38" s="35"/>
      <c r="K38" s="36"/>
      <c r="L38" s="27">
        <f>SUM(L37:L37)</f>
        <v>35.61</v>
      </c>
      <c r="M38" s="58"/>
      <c r="N38" s="8">
        <v>35.61</v>
      </c>
      <c r="O38" s="28"/>
    </row>
    <row r="39" spans="1:15" s="8" customFormat="1" ht="15" customHeight="1">
      <c r="A39" s="123"/>
      <c r="B39" s="37"/>
      <c r="C39" s="32"/>
      <c r="D39" s="33"/>
      <c r="E39" s="53"/>
      <c r="F39" s="53"/>
      <c r="G39" s="53"/>
      <c r="H39" s="34"/>
      <c r="I39" s="26"/>
      <c r="J39" s="35"/>
      <c r="K39" s="36"/>
      <c r="L39" s="27"/>
      <c r="M39" s="58"/>
      <c r="O39" s="28"/>
    </row>
    <row r="40" spans="1:15" s="10" customFormat="1" ht="15" customHeight="1">
      <c r="A40" s="64">
        <v>42155</v>
      </c>
      <c r="B40" s="18" t="s">
        <v>32</v>
      </c>
      <c r="C40" s="76"/>
      <c r="D40" s="8"/>
      <c r="E40" s="50"/>
      <c r="F40" s="50"/>
      <c r="G40" s="50"/>
      <c r="H40" s="8"/>
      <c r="J40" s="82"/>
      <c r="K40" s="15"/>
      <c r="L40" s="21"/>
      <c r="M40" s="50"/>
      <c r="N40" s="8"/>
      <c r="O40" s="15"/>
    </row>
    <row r="41" spans="1:15" s="10" customFormat="1" ht="15" customHeight="1">
      <c r="A41" s="65"/>
      <c r="B41" s="32" t="s">
        <v>321</v>
      </c>
      <c r="C41" s="32" t="s">
        <v>693</v>
      </c>
      <c r="D41" s="33" t="s">
        <v>25</v>
      </c>
      <c r="E41" s="53" t="s">
        <v>139</v>
      </c>
      <c r="F41" s="53"/>
      <c r="G41" s="53" t="s">
        <v>135</v>
      </c>
      <c r="H41" s="34" t="s">
        <v>26</v>
      </c>
      <c r="I41" s="26" t="s">
        <v>19</v>
      </c>
      <c r="J41" s="35">
        <v>2</v>
      </c>
      <c r="K41" s="36">
        <v>12.97</v>
      </c>
      <c r="L41" s="31">
        <f>J41*K41</f>
        <v>25.94</v>
      </c>
      <c r="M41" s="58" t="s">
        <v>200</v>
      </c>
      <c r="N41" s="28"/>
      <c r="O41" s="15"/>
    </row>
    <row r="42" spans="1:15" s="10" customFormat="1" ht="15" customHeight="1">
      <c r="A42" s="65"/>
      <c r="B42" s="32" t="s">
        <v>321</v>
      </c>
      <c r="C42" s="23" t="s">
        <v>709</v>
      </c>
      <c r="D42" s="33" t="s">
        <v>767</v>
      </c>
      <c r="E42" s="53" t="s">
        <v>768</v>
      </c>
      <c r="F42" s="53"/>
      <c r="G42" s="53" t="s">
        <v>135</v>
      </c>
      <c r="H42" s="106"/>
      <c r="I42" s="13" t="s">
        <v>769</v>
      </c>
      <c r="J42" s="21"/>
      <c r="K42" s="21"/>
      <c r="L42" s="31">
        <v>2250</v>
      </c>
      <c r="M42" s="58" t="s">
        <v>771</v>
      </c>
      <c r="N42" s="28"/>
      <c r="O42" s="15"/>
    </row>
    <row r="43" spans="1:15" s="18" customFormat="1" ht="15" customHeight="1">
      <c r="A43" s="91"/>
      <c r="B43" s="37" t="s">
        <v>21</v>
      </c>
      <c r="C43" s="37"/>
      <c r="D43" s="195"/>
      <c r="E43" s="97"/>
      <c r="F43" s="97"/>
      <c r="G43" s="97"/>
      <c r="H43" s="173"/>
      <c r="I43" s="188"/>
      <c r="J43" s="93"/>
      <c r="K43" s="41"/>
      <c r="L43" s="27">
        <f>SUM(L41:L42)</f>
        <v>2275.94</v>
      </c>
      <c r="M43" s="95"/>
      <c r="N43" s="28">
        <v>2275.94</v>
      </c>
      <c r="O43" s="107"/>
    </row>
    <row r="44" spans="1:15" s="10" customFormat="1" ht="15" customHeight="1">
      <c r="A44" s="65"/>
      <c r="B44" s="32"/>
      <c r="C44" s="32"/>
      <c r="D44" s="33"/>
      <c r="E44" s="53"/>
      <c r="F44" s="53"/>
      <c r="G44" s="53"/>
      <c r="H44" s="34"/>
      <c r="I44" s="26"/>
      <c r="J44" s="35"/>
      <c r="K44" s="36"/>
      <c r="L44" s="31"/>
      <c r="M44" s="58"/>
      <c r="N44" s="28"/>
      <c r="O44" s="15"/>
    </row>
    <row r="45" spans="1:15" s="10" customFormat="1" ht="15" customHeight="1">
      <c r="A45" s="67">
        <v>42185</v>
      </c>
      <c r="B45" s="37" t="s">
        <v>575</v>
      </c>
      <c r="C45" s="32"/>
      <c r="D45" s="33"/>
      <c r="E45" s="53"/>
      <c r="F45" s="53"/>
      <c r="G45" s="53"/>
      <c r="H45" s="34"/>
      <c r="I45" s="26"/>
      <c r="J45" s="35"/>
      <c r="K45" s="36"/>
      <c r="L45" s="31"/>
      <c r="M45" s="58"/>
      <c r="N45" s="28"/>
      <c r="O45" s="15"/>
    </row>
    <row r="46" spans="1:15" s="10" customFormat="1" ht="15" customHeight="1">
      <c r="A46" s="65"/>
      <c r="B46" s="32" t="s">
        <v>321</v>
      </c>
      <c r="C46" s="32" t="s">
        <v>877</v>
      </c>
      <c r="D46" s="33" t="s">
        <v>876</v>
      </c>
      <c r="E46" s="53" t="s">
        <v>136</v>
      </c>
      <c r="F46" s="53"/>
      <c r="G46" s="53" t="s">
        <v>135</v>
      </c>
      <c r="H46" s="34" t="s">
        <v>1016</v>
      </c>
      <c r="I46" s="26" t="s">
        <v>19</v>
      </c>
      <c r="J46" s="35">
        <v>4</v>
      </c>
      <c r="K46" s="36">
        <v>150</v>
      </c>
      <c r="L46" s="31">
        <f>J46*K46</f>
        <v>600</v>
      </c>
      <c r="M46" s="58" t="s">
        <v>878</v>
      </c>
      <c r="N46" s="28"/>
      <c r="O46" s="15"/>
    </row>
    <row r="47" spans="1:15" s="10" customFormat="1" ht="15" customHeight="1">
      <c r="A47" s="65"/>
      <c r="B47" s="37" t="s">
        <v>21</v>
      </c>
      <c r="C47" s="32"/>
      <c r="D47" s="33"/>
      <c r="E47" s="53"/>
      <c r="F47" s="53"/>
      <c r="G47" s="53"/>
      <c r="H47" s="34"/>
      <c r="I47" s="26" t="s">
        <v>19</v>
      </c>
      <c r="J47" s="35"/>
      <c r="K47" s="36"/>
      <c r="L47" s="27">
        <v>600</v>
      </c>
      <c r="M47" s="58"/>
      <c r="N47" s="28">
        <v>600</v>
      </c>
      <c r="O47" s="15"/>
    </row>
    <row r="48" spans="1:15" s="10" customFormat="1" ht="15" customHeight="1">
      <c r="A48" s="65"/>
      <c r="B48" s="32"/>
      <c r="C48" s="32"/>
      <c r="D48" s="33"/>
      <c r="E48" s="53"/>
      <c r="F48" s="53"/>
      <c r="G48" s="53"/>
      <c r="H48" s="34"/>
      <c r="I48" s="26" t="s">
        <v>19</v>
      </c>
      <c r="J48" s="35"/>
      <c r="K48" s="36"/>
      <c r="L48" s="31"/>
      <c r="M48" s="58"/>
      <c r="N48" s="28"/>
      <c r="O48" s="15"/>
    </row>
    <row r="49" spans="1:15" s="10" customFormat="1" ht="15" customHeight="1">
      <c r="A49" s="67">
        <v>42216</v>
      </c>
      <c r="B49" s="37" t="s">
        <v>576</v>
      </c>
      <c r="C49" s="32"/>
      <c r="D49" s="33"/>
      <c r="E49" s="53"/>
      <c r="F49" s="53"/>
      <c r="G49" s="53"/>
      <c r="H49" s="34"/>
      <c r="I49" s="26"/>
      <c r="J49" s="35"/>
      <c r="K49" s="36"/>
      <c r="L49" s="31"/>
      <c r="M49" s="58"/>
      <c r="N49" s="28"/>
      <c r="O49" s="15"/>
    </row>
    <row r="50" spans="1:15" s="10" customFormat="1" ht="15" customHeight="1">
      <c r="A50" s="65"/>
      <c r="B50" s="32" t="s">
        <v>321</v>
      </c>
      <c r="C50" s="89" t="s">
        <v>97</v>
      </c>
      <c r="D50" s="33" t="s">
        <v>898</v>
      </c>
      <c r="E50" s="53" t="s">
        <v>136</v>
      </c>
      <c r="F50" s="53"/>
      <c r="G50" s="53" t="s">
        <v>135</v>
      </c>
      <c r="H50" s="34" t="s">
        <v>899</v>
      </c>
      <c r="I50" s="26" t="s">
        <v>41</v>
      </c>
      <c r="J50" s="35">
        <v>1</v>
      </c>
      <c r="K50" s="36">
        <v>1696.43</v>
      </c>
      <c r="L50" s="31">
        <f>J50*K50</f>
        <v>1696.43</v>
      </c>
      <c r="M50" s="58" t="s">
        <v>901</v>
      </c>
      <c r="N50" s="28"/>
      <c r="O50" s="15"/>
    </row>
    <row r="51" spans="1:15" s="10" customFormat="1" ht="15" customHeight="1">
      <c r="A51" s="65"/>
      <c r="B51" s="32" t="s">
        <v>321</v>
      </c>
      <c r="C51" s="142" t="s">
        <v>55</v>
      </c>
      <c r="D51" s="126" t="s">
        <v>907</v>
      </c>
      <c r="E51" s="59" t="s">
        <v>136</v>
      </c>
      <c r="F51" s="54"/>
      <c r="G51" s="54" t="s">
        <v>135</v>
      </c>
      <c r="H51" s="39" t="s">
        <v>46</v>
      </c>
      <c r="I51" s="29" t="s">
        <v>19</v>
      </c>
      <c r="J51" s="42">
        <v>10</v>
      </c>
      <c r="K51" s="30">
        <v>0.63</v>
      </c>
      <c r="L51" s="31">
        <f>J51*K51</f>
        <v>6.3</v>
      </c>
      <c r="M51" s="60" t="s">
        <v>908</v>
      </c>
      <c r="N51" s="28"/>
      <c r="O51" s="15"/>
    </row>
    <row r="52" spans="1:15" s="10" customFormat="1" ht="15" customHeight="1">
      <c r="A52" s="65"/>
      <c r="B52" s="32" t="s">
        <v>321</v>
      </c>
      <c r="C52" s="32" t="s">
        <v>97</v>
      </c>
      <c r="D52" s="33" t="s">
        <v>772</v>
      </c>
      <c r="E52" s="53" t="s">
        <v>136</v>
      </c>
      <c r="F52" s="53"/>
      <c r="G52" s="53" t="s">
        <v>135</v>
      </c>
      <c r="H52" s="39" t="s">
        <v>46</v>
      </c>
      <c r="I52" s="29" t="s">
        <v>19</v>
      </c>
      <c r="J52" s="42">
        <v>150</v>
      </c>
      <c r="K52" s="30">
        <v>0.63</v>
      </c>
      <c r="L52" s="31">
        <f>J52*K52</f>
        <v>94.5</v>
      </c>
      <c r="M52" s="60" t="s">
        <v>908</v>
      </c>
      <c r="N52" s="28"/>
      <c r="O52" s="15"/>
    </row>
    <row r="53" spans="1:15" s="18" customFormat="1" ht="15" customHeight="1">
      <c r="A53" s="91"/>
      <c r="B53" s="37" t="s">
        <v>21</v>
      </c>
      <c r="C53" s="37"/>
      <c r="D53" s="195"/>
      <c r="E53" s="97"/>
      <c r="F53" s="97"/>
      <c r="G53" s="97"/>
      <c r="H53" s="173"/>
      <c r="I53" s="188"/>
      <c r="J53" s="93"/>
      <c r="K53" s="41"/>
      <c r="L53" s="27">
        <f>SUM(L50:L52)</f>
        <v>1797.23</v>
      </c>
      <c r="M53" s="95"/>
      <c r="N53" s="28">
        <v>1797.23</v>
      </c>
      <c r="O53" s="107"/>
    </row>
    <row r="54" spans="1:15" s="18" customFormat="1" ht="15" customHeight="1">
      <c r="A54" s="91"/>
      <c r="B54" s="37"/>
      <c r="C54" s="37"/>
      <c r="D54" s="195"/>
      <c r="E54" s="97"/>
      <c r="F54" s="97"/>
      <c r="G54" s="97"/>
      <c r="H54" s="173"/>
      <c r="I54" s="188"/>
      <c r="J54" s="93"/>
      <c r="K54" s="41"/>
      <c r="L54" s="27"/>
      <c r="M54" s="95"/>
      <c r="N54" s="28"/>
      <c r="O54" s="107"/>
    </row>
    <row r="55" spans="1:15" s="18" customFormat="1" ht="15" customHeight="1">
      <c r="A55" s="64">
        <v>42247</v>
      </c>
      <c r="B55" s="18" t="s">
        <v>577</v>
      </c>
      <c r="C55" s="179"/>
      <c r="D55" s="96"/>
      <c r="E55" s="57"/>
      <c r="F55" s="57"/>
      <c r="G55" s="57"/>
      <c r="H55" s="96"/>
      <c r="J55" s="201"/>
      <c r="K55" s="107"/>
      <c r="L55" s="102"/>
      <c r="M55" s="57"/>
      <c r="N55" s="8"/>
      <c r="O55" s="107"/>
    </row>
    <row r="56" spans="1:15" s="18" customFormat="1" ht="15" customHeight="1">
      <c r="A56" s="64"/>
      <c r="B56" s="32" t="s">
        <v>321</v>
      </c>
      <c r="C56" s="89" t="s">
        <v>847</v>
      </c>
      <c r="D56" s="33" t="s">
        <v>42</v>
      </c>
      <c r="E56" s="53" t="s">
        <v>136</v>
      </c>
      <c r="F56" s="53"/>
      <c r="G56" s="53" t="s">
        <v>135</v>
      </c>
      <c r="H56" s="34" t="s">
        <v>26</v>
      </c>
      <c r="I56" s="26" t="s">
        <v>19</v>
      </c>
      <c r="J56" s="35">
        <v>2</v>
      </c>
      <c r="K56" s="36">
        <v>9.97</v>
      </c>
      <c r="L56" s="31">
        <f aca="true" t="shared" si="1" ref="L56:L61">J56*K56</f>
        <v>19.94</v>
      </c>
      <c r="M56" s="58" t="s">
        <v>992</v>
      </c>
      <c r="N56" s="8"/>
      <c r="O56" s="107"/>
    </row>
    <row r="57" spans="1:15" s="18" customFormat="1" ht="15" customHeight="1">
      <c r="A57" s="64"/>
      <c r="B57" s="32" t="s">
        <v>321</v>
      </c>
      <c r="C57" s="89" t="s">
        <v>1004</v>
      </c>
      <c r="D57" s="33" t="s">
        <v>1012</v>
      </c>
      <c r="E57" s="53" t="s">
        <v>136</v>
      </c>
      <c r="F57" s="53"/>
      <c r="G57" s="53" t="s">
        <v>135</v>
      </c>
      <c r="H57" s="34" t="s">
        <v>534</v>
      </c>
      <c r="I57" s="26" t="s">
        <v>30</v>
      </c>
      <c r="J57" s="35">
        <v>50</v>
      </c>
      <c r="K57" s="36">
        <v>2.13</v>
      </c>
      <c r="L57" s="31">
        <f t="shared" si="1"/>
        <v>106.5</v>
      </c>
      <c r="M57" s="58" t="s">
        <v>940</v>
      </c>
      <c r="N57" s="8"/>
      <c r="O57" s="107"/>
    </row>
    <row r="58" spans="1:15" s="18" customFormat="1" ht="15" customHeight="1">
      <c r="A58" s="64"/>
      <c r="B58" s="32" t="s">
        <v>321</v>
      </c>
      <c r="C58" s="89" t="s">
        <v>1004</v>
      </c>
      <c r="D58" s="33" t="s">
        <v>1005</v>
      </c>
      <c r="E58" s="53" t="s">
        <v>136</v>
      </c>
      <c r="F58" s="53"/>
      <c r="G58" s="53" t="s">
        <v>135</v>
      </c>
      <c r="H58" s="34" t="s">
        <v>834</v>
      </c>
      <c r="I58" s="26" t="s">
        <v>30</v>
      </c>
      <c r="J58" s="35">
        <v>50</v>
      </c>
      <c r="K58" s="36">
        <v>4.66</v>
      </c>
      <c r="L58" s="31">
        <f t="shared" si="1"/>
        <v>233</v>
      </c>
      <c r="M58" s="58" t="s">
        <v>940</v>
      </c>
      <c r="N58" s="8"/>
      <c r="O58" s="107"/>
    </row>
    <row r="59" spans="1:15" s="18" customFormat="1" ht="15" customHeight="1">
      <c r="A59" s="64"/>
      <c r="B59" s="32" t="s">
        <v>321</v>
      </c>
      <c r="C59" s="89" t="s">
        <v>1004</v>
      </c>
      <c r="D59" s="33" t="s">
        <v>1005</v>
      </c>
      <c r="E59" s="53" t="s">
        <v>136</v>
      </c>
      <c r="F59" s="53"/>
      <c r="G59" s="53" t="s">
        <v>135</v>
      </c>
      <c r="H59" s="34" t="s">
        <v>1006</v>
      </c>
      <c r="I59" s="26" t="s">
        <v>30</v>
      </c>
      <c r="J59" s="35">
        <v>20</v>
      </c>
      <c r="K59" s="36">
        <v>64.69</v>
      </c>
      <c r="L59" s="31">
        <f t="shared" si="1"/>
        <v>1293.8</v>
      </c>
      <c r="M59" s="58" t="s">
        <v>1010</v>
      </c>
      <c r="N59" s="8"/>
      <c r="O59" s="107"/>
    </row>
    <row r="60" spans="1:15" s="18" customFormat="1" ht="15" customHeight="1">
      <c r="A60" s="64"/>
      <c r="B60" s="32" t="s">
        <v>321</v>
      </c>
      <c r="C60" s="89" t="s">
        <v>1004</v>
      </c>
      <c r="D60" s="33" t="s">
        <v>1005</v>
      </c>
      <c r="E60" s="53" t="s">
        <v>136</v>
      </c>
      <c r="F60" s="53"/>
      <c r="G60" s="53" t="s">
        <v>135</v>
      </c>
      <c r="H60" s="34" t="s">
        <v>1007</v>
      </c>
      <c r="I60" s="26" t="s">
        <v>1011</v>
      </c>
      <c r="J60" s="35">
        <v>27.8</v>
      </c>
      <c r="K60" s="36">
        <v>4.08</v>
      </c>
      <c r="L60" s="31">
        <f t="shared" si="1"/>
        <v>113.424</v>
      </c>
      <c r="M60" s="58" t="s">
        <v>1008</v>
      </c>
      <c r="N60" s="8"/>
      <c r="O60" s="107"/>
    </row>
    <row r="61" spans="1:15" s="18" customFormat="1" ht="15" customHeight="1">
      <c r="A61" s="64"/>
      <c r="B61" s="32" t="s">
        <v>321</v>
      </c>
      <c r="C61" s="89" t="s">
        <v>1004</v>
      </c>
      <c r="D61" s="33" t="s">
        <v>1005</v>
      </c>
      <c r="E61" s="53" t="s">
        <v>136</v>
      </c>
      <c r="F61" s="53"/>
      <c r="G61" s="53" t="s">
        <v>135</v>
      </c>
      <c r="H61" s="34" t="s">
        <v>839</v>
      </c>
      <c r="I61" s="26" t="s">
        <v>1011</v>
      </c>
      <c r="J61" s="35">
        <v>100</v>
      </c>
      <c r="K61" s="36">
        <v>0.7</v>
      </c>
      <c r="L61" s="31">
        <f t="shared" si="1"/>
        <v>70</v>
      </c>
      <c r="M61" s="58" t="s">
        <v>1009</v>
      </c>
      <c r="N61" s="8"/>
      <c r="O61" s="107"/>
    </row>
    <row r="62" spans="1:15" s="18" customFormat="1" ht="15" customHeight="1">
      <c r="A62" s="64"/>
      <c r="B62" s="18" t="s">
        <v>21</v>
      </c>
      <c r="C62" s="179"/>
      <c r="D62" s="96"/>
      <c r="E62" s="57"/>
      <c r="F62" s="57"/>
      <c r="G62" s="57"/>
      <c r="H62" s="96"/>
      <c r="J62" s="201"/>
      <c r="K62" s="107"/>
      <c r="L62" s="41">
        <v>1836.66</v>
      </c>
      <c r="M62" s="57"/>
      <c r="N62" s="8">
        <v>1836.66</v>
      </c>
      <c r="O62" s="107"/>
    </row>
    <row r="63" spans="1:15" s="18" customFormat="1" ht="15" customHeight="1">
      <c r="A63" s="64"/>
      <c r="C63" s="179"/>
      <c r="D63" s="96"/>
      <c r="E63" s="57"/>
      <c r="F63" s="57"/>
      <c r="G63" s="57"/>
      <c r="H63" s="96"/>
      <c r="J63" s="201"/>
      <c r="K63" s="107"/>
      <c r="L63" s="102" t="s">
        <v>20</v>
      </c>
      <c r="M63" s="57"/>
      <c r="N63" s="28" t="s">
        <v>20</v>
      </c>
      <c r="O63" s="15" t="s">
        <v>20</v>
      </c>
    </row>
    <row r="64" spans="1:15" s="18" customFormat="1" ht="15" customHeight="1">
      <c r="A64" s="64">
        <v>42277</v>
      </c>
      <c r="B64" s="18" t="s">
        <v>578</v>
      </c>
      <c r="C64" s="179"/>
      <c r="D64" s="96"/>
      <c r="E64" s="57"/>
      <c r="F64" s="57"/>
      <c r="G64" s="57"/>
      <c r="H64" s="96"/>
      <c r="J64" s="201"/>
      <c r="K64" s="107"/>
      <c r="L64" s="102"/>
      <c r="M64" s="57"/>
      <c r="N64" s="28"/>
      <c r="O64" s="15"/>
    </row>
    <row r="65" spans="1:15" s="10" customFormat="1" ht="17.25" customHeight="1">
      <c r="A65" s="64"/>
      <c r="B65" s="32" t="s">
        <v>321</v>
      </c>
      <c r="C65" s="70" t="s">
        <v>1014</v>
      </c>
      <c r="D65" s="8" t="s">
        <v>1015</v>
      </c>
      <c r="E65" s="50" t="s">
        <v>139</v>
      </c>
      <c r="F65" s="50"/>
      <c r="G65" s="49" t="s">
        <v>1017</v>
      </c>
      <c r="H65" s="8" t="s">
        <v>1019</v>
      </c>
      <c r="I65" s="8" t="s">
        <v>41</v>
      </c>
      <c r="J65" s="83"/>
      <c r="K65" s="28"/>
      <c r="L65" s="128">
        <v>11000</v>
      </c>
      <c r="M65" s="50" t="s">
        <v>1018</v>
      </c>
      <c r="N65" s="28"/>
      <c r="O65" s="15"/>
    </row>
    <row r="66" spans="1:15" s="18" customFormat="1" ht="15" customHeight="1">
      <c r="A66" s="64"/>
      <c r="B66" s="37" t="s">
        <v>21</v>
      </c>
      <c r="C66" s="179"/>
      <c r="D66" s="96"/>
      <c r="E66" s="57"/>
      <c r="F66" s="57"/>
      <c r="G66" s="57"/>
      <c r="H66" s="96"/>
      <c r="J66" s="201"/>
      <c r="K66" s="107"/>
      <c r="L66" s="183">
        <v>11000</v>
      </c>
      <c r="M66" s="57"/>
      <c r="N66" s="28">
        <v>11000</v>
      </c>
      <c r="O66" s="15"/>
    </row>
    <row r="67" spans="1:15" s="18" customFormat="1" ht="15" customHeight="1">
      <c r="A67" s="64"/>
      <c r="B67" s="32" t="s">
        <v>20</v>
      </c>
      <c r="C67" s="179"/>
      <c r="D67" s="96"/>
      <c r="E67" s="57"/>
      <c r="F67" s="57"/>
      <c r="G67" s="57"/>
      <c r="H67" s="96"/>
      <c r="J67" s="201"/>
      <c r="K67" s="107"/>
      <c r="L67" s="102"/>
      <c r="M67" s="57"/>
      <c r="N67" s="28">
        <f>SUM(N8:N66)</f>
        <v>26657.11</v>
      </c>
      <c r="O67" s="15"/>
    </row>
    <row r="68" spans="1:15" s="10" customFormat="1" ht="15" customHeight="1">
      <c r="A68" s="65"/>
      <c r="B68" s="32" t="s">
        <v>43</v>
      </c>
      <c r="C68" s="32"/>
      <c r="D68" s="33" t="s">
        <v>44</v>
      </c>
      <c r="E68" s="53"/>
      <c r="F68" s="53"/>
      <c r="G68" s="53"/>
      <c r="H68" s="34"/>
      <c r="I68" s="26"/>
      <c r="J68" s="35"/>
      <c r="K68" s="36"/>
      <c r="L68" s="31"/>
      <c r="M68" s="58"/>
      <c r="N68" s="28"/>
      <c r="O68" s="15"/>
    </row>
    <row r="69" spans="1:15" s="10" customFormat="1" ht="15" customHeight="1">
      <c r="A69" s="65"/>
      <c r="B69" s="32"/>
      <c r="C69" s="32"/>
      <c r="D69" s="33"/>
      <c r="E69" s="53"/>
      <c r="F69" s="53"/>
      <c r="G69" s="53"/>
      <c r="H69" s="34"/>
      <c r="I69" s="26"/>
      <c r="J69" s="35"/>
      <c r="K69" s="36"/>
      <c r="L69" s="31"/>
      <c r="M69" s="58"/>
      <c r="N69" s="28"/>
      <c r="O69" s="15"/>
    </row>
    <row r="70" spans="1:15" s="10" customFormat="1" ht="15" customHeight="1">
      <c r="A70" s="65"/>
      <c r="B70" s="32"/>
      <c r="C70" s="32"/>
      <c r="D70" s="33"/>
      <c r="E70" s="53" t="s">
        <v>136</v>
      </c>
      <c r="F70" s="53"/>
      <c r="G70" s="53" t="s">
        <v>135</v>
      </c>
      <c r="H70" s="34"/>
      <c r="I70" s="26" t="s">
        <v>19</v>
      </c>
      <c r="J70" s="35"/>
      <c r="K70" s="36"/>
      <c r="L70" s="31">
        <f aca="true" t="shared" si="2" ref="L70:L88">J70*K70</f>
        <v>0</v>
      </c>
      <c r="M70" s="58"/>
      <c r="N70" s="28"/>
      <c r="O70" s="15"/>
    </row>
    <row r="71" spans="1:15" s="10" customFormat="1" ht="15" customHeight="1">
      <c r="A71" s="65"/>
      <c r="B71" s="32"/>
      <c r="C71" s="32"/>
      <c r="D71" s="33"/>
      <c r="E71" s="53" t="s">
        <v>136</v>
      </c>
      <c r="F71" s="53"/>
      <c r="G71" s="53" t="s">
        <v>135</v>
      </c>
      <c r="H71" s="34"/>
      <c r="I71" s="26" t="s">
        <v>19</v>
      </c>
      <c r="J71" s="35"/>
      <c r="K71" s="36"/>
      <c r="L71" s="31">
        <f t="shared" si="2"/>
        <v>0</v>
      </c>
      <c r="M71" s="58"/>
      <c r="N71" s="28"/>
      <c r="O71" s="15"/>
    </row>
    <row r="72" spans="1:15" s="10" customFormat="1" ht="15" customHeight="1">
      <c r="A72" s="65"/>
      <c r="B72" s="32"/>
      <c r="C72" s="32"/>
      <c r="D72" s="33"/>
      <c r="E72" s="53" t="s">
        <v>136</v>
      </c>
      <c r="F72" s="53"/>
      <c r="G72" s="53" t="s">
        <v>135</v>
      </c>
      <c r="H72" s="34"/>
      <c r="I72" s="26" t="s">
        <v>19</v>
      </c>
      <c r="J72" s="35"/>
      <c r="K72" s="36"/>
      <c r="L72" s="31">
        <f t="shared" si="2"/>
        <v>0</v>
      </c>
      <c r="M72" s="58"/>
      <c r="N72" s="28"/>
      <c r="O72" s="15"/>
    </row>
    <row r="73" spans="1:15" s="10" customFormat="1" ht="15" customHeight="1">
      <c r="A73" s="65"/>
      <c r="B73" s="32"/>
      <c r="C73" s="32"/>
      <c r="D73" s="33"/>
      <c r="E73" s="53" t="s">
        <v>136</v>
      </c>
      <c r="F73" s="53"/>
      <c r="G73" s="53" t="s">
        <v>135</v>
      </c>
      <c r="H73" s="34"/>
      <c r="I73" s="26" t="s">
        <v>19</v>
      </c>
      <c r="J73" s="35"/>
      <c r="K73" s="36"/>
      <c r="L73" s="31">
        <f t="shared" si="2"/>
        <v>0</v>
      </c>
      <c r="M73" s="58"/>
      <c r="N73" s="28"/>
      <c r="O73" s="15"/>
    </row>
    <row r="74" spans="1:15" s="10" customFormat="1" ht="15" customHeight="1">
      <c r="A74" s="65"/>
      <c r="B74" s="32"/>
      <c r="C74" s="32"/>
      <c r="D74" s="33"/>
      <c r="E74" s="53" t="s">
        <v>136</v>
      </c>
      <c r="F74" s="53"/>
      <c r="G74" s="53" t="s">
        <v>135</v>
      </c>
      <c r="H74" s="34"/>
      <c r="I74" s="26" t="s">
        <v>19</v>
      </c>
      <c r="J74" s="35"/>
      <c r="K74" s="36"/>
      <c r="L74" s="31">
        <f t="shared" si="2"/>
        <v>0</v>
      </c>
      <c r="M74" s="58"/>
      <c r="N74" s="28"/>
      <c r="O74" s="15"/>
    </row>
    <row r="75" spans="1:15" s="10" customFormat="1" ht="15" customHeight="1">
      <c r="A75" s="65"/>
      <c r="B75" s="32"/>
      <c r="C75" s="32"/>
      <c r="D75" s="33"/>
      <c r="E75" s="53" t="s">
        <v>136</v>
      </c>
      <c r="F75" s="53"/>
      <c r="G75" s="53" t="s">
        <v>135</v>
      </c>
      <c r="H75" s="34"/>
      <c r="I75" s="26" t="s">
        <v>19</v>
      </c>
      <c r="J75" s="35"/>
      <c r="K75" s="36"/>
      <c r="L75" s="31">
        <f t="shared" si="2"/>
        <v>0</v>
      </c>
      <c r="M75" s="58"/>
      <c r="N75" s="28"/>
      <c r="O75" s="15"/>
    </row>
    <row r="76" spans="1:15" s="10" customFormat="1" ht="15" customHeight="1">
      <c r="A76" s="65"/>
      <c r="B76" s="32"/>
      <c r="C76" s="32"/>
      <c r="D76" s="33"/>
      <c r="E76" s="53" t="s">
        <v>136</v>
      </c>
      <c r="F76" s="53"/>
      <c r="G76" s="53" t="s">
        <v>135</v>
      </c>
      <c r="H76" s="34"/>
      <c r="I76" s="26" t="s">
        <v>19</v>
      </c>
      <c r="J76" s="35"/>
      <c r="K76" s="36"/>
      <c r="L76" s="31">
        <f t="shared" si="2"/>
        <v>0</v>
      </c>
      <c r="M76" s="58"/>
      <c r="N76" s="28"/>
      <c r="O76" s="15"/>
    </row>
    <row r="77" spans="1:15" s="10" customFormat="1" ht="15" customHeight="1">
      <c r="A77" s="65"/>
      <c r="B77" s="32"/>
      <c r="C77" s="32"/>
      <c r="D77" s="33"/>
      <c r="E77" s="53" t="s">
        <v>136</v>
      </c>
      <c r="F77" s="53"/>
      <c r="G77" s="53" t="s">
        <v>135</v>
      </c>
      <c r="H77" s="34"/>
      <c r="I77" s="26" t="s">
        <v>19</v>
      </c>
      <c r="J77" s="35"/>
      <c r="K77" s="36"/>
      <c r="L77" s="31">
        <f t="shared" si="2"/>
        <v>0</v>
      </c>
      <c r="M77" s="58"/>
      <c r="N77" s="28"/>
      <c r="O77" s="15"/>
    </row>
    <row r="78" spans="1:15" s="10" customFormat="1" ht="15" customHeight="1">
      <c r="A78" s="65"/>
      <c r="B78" s="32"/>
      <c r="C78" s="32"/>
      <c r="D78" s="33"/>
      <c r="E78" s="53" t="s">
        <v>136</v>
      </c>
      <c r="F78" s="53"/>
      <c r="G78" s="53" t="s">
        <v>135</v>
      </c>
      <c r="H78" s="34"/>
      <c r="I78" s="26" t="s">
        <v>19</v>
      </c>
      <c r="J78" s="35"/>
      <c r="K78" s="36"/>
      <c r="L78" s="31">
        <f t="shared" si="2"/>
        <v>0</v>
      </c>
      <c r="M78" s="58"/>
      <c r="N78" s="28"/>
      <c r="O78" s="15"/>
    </row>
    <row r="79" spans="1:15" s="10" customFormat="1" ht="15" customHeight="1">
      <c r="A79" s="65"/>
      <c r="B79" s="32"/>
      <c r="C79" s="32"/>
      <c r="D79" s="33"/>
      <c r="E79" s="53" t="s">
        <v>136</v>
      </c>
      <c r="F79" s="53"/>
      <c r="G79" s="53" t="s">
        <v>135</v>
      </c>
      <c r="H79" s="34"/>
      <c r="I79" s="26" t="s">
        <v>19</v>
      </c>
      <c r="J79" s="35"/>
      <c r="K79" s="36"/>
      <c r="L79" s="31">
        <f t="shared" si="2"/>
        <v>0</v>
      </c>
      <c r="M79" s="58"/>
      <c r="N79" s="28"/>
      <c r="O79" s="15"/>
    </row>
    <row r="80" spans="1:15" s="10" customFormat="1" ht="15" customHeight="1">
      <c r="A80" s="65"/>
      <c r="B80" s="32"/>
      <c r="C80" s="32"/>
      <c r="D80" s="33"/>
      <c r="E80" s="53" t="s">
        <v>136</v>
      </c>
      <c r="F80" s="53"/>
      <c r="G80" s="53" t="s">
        <v>135</v>
      </c>
      <c r="H80" s="34"/>
      <c r="I80" s="26" t="s">
        <v>19</v>
      </c>
      <c r="J80" s="35"/>
      <c r="K80" s="36"/>
      <c r="L80" s="31">
        <f t="shared" si="2"/>
        <v>0</v>
      </c>
      <c r="M80" s="58"/>
      <c r="N80" s="28"/>
      <c r="O80" s="15"/>
    </row>
    <row r="81" spans="1:15" s="10" customFormat="1" ht="15" customHeight="1">
      <c r="A81" s="65"/>
      <c r="B81" s="32"/>
      <c r="C81" s="32"/>
      <c r="D81" s="33"/>
      <c r="E81" s="53" t="s">
        <v>136</v>
      </c>
      <c r="F81" s="53"/>
      <c r="G81" s="53" t="s">
        <v>135</v>
      </c>
      <c r="H81" s="34"/>
      <c r="I81" s="26" t="s">
        <v>30</v>
      </c>
      <c r="J81" s="35"/>
      <c r="K81" s="36"/>
      <c r="L81" s="31">
        <f t="shared" si="2"/>
        <v>0</v>
      </c>
      <c r="M81" s="58"/>
      <c r="N81" s="28"/>
      <c r="O81" s="15"/>
    </row>
    <row r="82" spans="1:15" s="10" customFormat="1" ht="15" customHeight="1">
      <c r="A82" s="65"/>
      <c r="B82" s="32"/>
      <c r="C82" s="32"/>
      <c r="D82" s="33"/>
      <c r="E82" s="53" t="s">
        <v>245</v>
      </c>
      <c r="F82" s="53"/>
      <c r="G82" s="53" t="s">
        <v>135</v>
      </c>
      <c r="H82" s="34"/>
      <c r="I82" s="26" t="s">
        <v>30</v>
      </c>
      <c r="J82" s="35"/>
      <c r="K82" s="36"/>
      <c r="L82" s="31">
        <f t="shared" si="2"/>
        <v>0</v>
      </c>
      <c r="M82" s="58"/>
      <c r="N82" s="28"/>
      <c r="O82" s="15"/>
    </row>
    <row r="83" spans="1:15" s="10" customFormat="1" ht="15" customHeight="1">
      <c r="A83" s="65"/>
      <c r="B83" s="32"/>
      <c r="C83" s="32"/>
      <c r="D83" s="33"/>
      <c r="E83" s="53" t="s">
        <v>139</v>
      </c>
      <c r="F83" s="53"/>
      <c r="G83" s="53" t="s">
        <v>135</v>
      </c>
      <c r="H83" s="34"/>
      <c r="I83" s="26" t="s">
        <v>19</v>
      </c>
      <c r="J83" s="35"/>
      <c r="K83" s="36"/>
      <c r="L83" s="31">
        <f t="shared" si="2"/>
        <v>0</v>
      </c>
      <c r="M83" s="58"/>
      <c r="N83" s="28"/>
      <c r="O83" s="15"/>
    </row>
    <row r="84" spans="1:15" s="10" customFormat="1" ht="15" customHeight="1">
      <c r="A84" s="65"/>
      <c r="B84" s="32"/>
      <c r="C84" s="32"/>
      <c r="D84" s="33"/>
      <c r="E84" s="53" t="s">
        <v>136</v>
      </c>
      <c r="F84" s="53"/>
      <c r="G84" s="53" t="s">
        <v>135</v>
      </c>
      <c r="H84" s="34"/>
      <c r="I84" s="26" t="s">
        <v>19</v>
      </c>
      <c r="J84" s="35"/>
      <c r="K84" s="36"/>
      <c r="L84" s="31">
        <f t="shared" si="2"/>
        <v>0</v>
      </c>
      <c r="M84" s="58"/>
      <c r="N84" s="28"/>
      <c r="O84" s="15"/>
    </row>
    <row r="85" spans="1:15" s="10" customFormat="1" ht="15" customHeight="1">
      <c r="A85" s="65"/>
      <c r="B85" s="32"/>
      <c r="C85" s="23"/>
      <c r="D85" s="24"/>
      <c r="E85" s="59" t="s">
        <v>136</v>
      </c>
      <c r="F85" s="54"/>
      <c r="G85" s="54" t="s">
        <v>135</v>
      </c>
      <c r="H85" s="77"/>
      <c r="I85" s="29" t="s">
        <v>19</v>
      </c>
      <c r="J85" s="42"/>
      <c r="K85" s="30"/>
      <c r="L85" s="31">
        <f t="shared" si="2"/>
        <v>0</v>
      </c>
      <c r="M85" s="60"/>
      <c r="N85" s="28"/>
      <c r="O85" s="15"/>
    </row>
    <row r="86" spans="1:15" s="10" customFormat="1" ht="15" customHeight="1">
      <c r="A86" s="65"/>
      <c r="B86" s="32"/>
      <c r="C86" s="23"/>
      <c r="D86" s="24"/>
      <c r="E86" s="59" t="s">
        <v>136</v>
      </c>
      <c r="F86" s="54"/>
      <c r="G86" s="54" t="s">
        <v>135</v>
      </c>
      <c r="H86" s="77"/>
      <c r="I86" s="29" t="s">
        <v>19</v>
      </c>
      <c r="J86" s="42"/>
      <c r="K86" s="30"/>
      <c r="L86" s="31">
        <f t="shared" si="2"/>
        <v>0</v>
      </c>
      <c r="M86" s="60"/>
      <c r="N86" s="28"/>
      <c r="O86" s="15"/>
    </row>
    <row r="87" spans="1:15" s="10" customFormat="1" ht="15" customHeight="1">
      <c r="A87" s="65"/>
      <c r="B87" s="32"/>
      <c r="C87" s="32"/>
      <c r="D87" s="33"/>
      <c r="E87" s="53" t="s">
        <v>136</v>
      </c>
      <c r="F87" s="53"/>
      <c r="G87" s="53" t="s">
        <v>135</v>
      </c>
      <c r="H87" s="34"/>
      <c r="I87" s="26" t="s">
        <v>30</v>
      </c>
      <c r="J87" s="35"/>
      <c r="K87" s="36"/>
      <c r="L87" s="31">
        <f t="shared" si="2"/>
        <v>0</v>
      </c>
      <c r="M87" s="58"/>
      <c r="N87" s="28"/>
      <c r="O87" s="15"/>
    </row>
    <row r="88" spans="1:15" s="10" customFormat="1" ht="15" customHeight="1">
      <c r="A88" s="65"/>
      <c r="B88" s="32"/>
      <c r="C88" s="32"/>
      <c r="D88" s="33"/>
      <c r="E88" s="53" t="s">
        <v>136</v>
      </c>
      <c r="F88" s="53"/>
      <c r="G88" s="53" t="s">
        <v>135</v>
      </c>
      <c r="H88" s="34"/>
      <c r="I88" s="26" t="s">
        <v>249</v>
      </c>
      <c r="J88" s="35"/>
      <c r="K88" s="36"/>
      <c r="L88" s="31">
        <f t="shared" si="2"/>
        <v>0</v>
      </c>
      <c r="M88" s="58"/>
      <c r="N88" s="28"/>
      <c r="O88" s="15"/>
    </row>
    <row r="89" spans="1:15" s="10" customFormat="1" ht="15" customHeight="1">
      <c r="A89" s="65"/>
      <c r="B89" s="16" t="s">
        <v>21</v>
      </c>
      <c r="C89" s="69"/>
      <c r="D89" s="33"/>
      <c r="E89" s="53"/>
      <c r="F89" s="53"/>
      <c r="G89" s="53"/>
      <c r="H89" s="34"/>
      <c r="I89" s="13"/>
      <c r="J89" s="19"/>
      <c r="K89" s="20"/>
      <c r="L89" s="17" t="s">
        <v>20</v>
      </c>
      <c r="M89" s="58"/>
      <c r="N89" s="28">
        <v>20199.56</v>
      </c>
      <c r="O89" s="15"/>
    </row>
    <row r="90" spans="1:15" s="10" customFormat="1" ht="15" customHeight="1">
      <c r="A90" s="63"/>
      <c r="C90" s="76"/>
      <c r="D90" s="8"/>
      <c r="E90" s="50"/>
      <c r="F90" s="50"/>
      <c r="G90" s="50"/>
      <c r="H90" s="8"/>
      <c r="J90" s="82"/>
      <c r="K90" s="15"/>
      <c r="L90" s="21"/>
      <c r="M90" s="50" t="s">
        <v>20</v>
      </c>
      <c r="N90" s="28">
        <f>SUM(N40:N89)</f>
        <v>64366.5</v>
      </c>
      <c r="O90" s="15"/>
    </row>
    <row r="91" spans="1:15" s="10" customFormat="1" ht="15" customHeight="1">
      <c r="A91" s="63"/>
      <c r="C91" s="70"/>
      <c r="D91" s="8"/>
      <c r="E91" s="50"/>
      <c r="F91" s="50"/>
      <c r="G91" s="50"/>
      <c r="H91" s="8"/>
      <c r="J91" s="82"/>
      <c r="K91" s="15"/>
      <c r="L91" s="21"/>
      <c r="M91" s="50"/>
      <c r="N91" s="8"/>
      <c r="O91" s="15"/>
    </row>
    <row r="92" spans="1:15" s="10" customFormat="1" ht="15" customHeight="1">
      <c r="A92" s="63"/>
      <c r="C92" s="70"/>
      <c r="D92" s="8"/>
      <c r="E92" s="50"/>
      <c r="F92" s="50"/>
      <c r="G92" s="50"/>
      <c r="H92" s="8"/>
      <c r="J92" s="82"/>
      <c r="K92" s="15"/>
      <c r="L92" s="21"/>
      <c r="M92" s="50"/>
      <c r="N92" s="8"/>
      <c r="O92" s="15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78">
      <selection activeCell="O87" sqref="O87"/>
    </sheetView>
  </sheetViews>
  <sheetFormatPr defaultColWidth="9.00390625" defaultRowHeight="12.75"/>
  <cols>
    <col min="2" max="2" width="22.625" style="0" customWidth="1"/>
    <col min="3" max="3" width="17.75390625" style="0" customWidth="1"/>
    <col min="4" max="4" width="27.125" style="0" customWidth="1"/>
    <col min="5" max="5" width="11.125" style="0" customWidth="1"/>
    <col min="6" max="6" width="6.875" style="0" customWidth="1"/>
    <col min="7" max="7" width="12.75390625" style="51" customWidth="1"/>
    <col min="8" max="8" width="21.625" style="0" customWidth="1"/>
    <col min="9" max="9" width="7.75390625" style="0" customWidth="1"/>
    <col min="10" max="10" width="7.625" style="0" customWidth="1"/>
    <col min="11" max="11" width="10.00390625" style="0" customWidth="1"/>
    <col min="12" max="12" width="12.625" style="0" customWidth="1"/>
    <col min="13" max="13" width="18.375" style="0" customWidth="1"/>
    <col min="14" max="14" width="11.75390625" style="0" customWidth="1"/>
  </cols>
  <sheetData>
    <row r="1" spans="1:15" s="4" customFormat="1" ht="15">
      <c r="A1" s="148" t="s">
        <v>0</v>
      </c>
      <c r="B1" s="233" t="s">
        <v>18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50"/>
      <c r="O1" s="73"/>
    </row>
    <row r="2" spans="1:15" s="4" customFormat="1" ht="15">
      <c r="A2" s="181"/>
      <c r="B2" s="233" t="s">
        <v>320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50"/>
      <c r="O2" s="73"/>
    </row>
    <row r="3" spans="1:15" s="4" customFormat="1" ht="12" customHeight="1">
      <c r="A3" s="101"/>
      <c r="B3" s="234" t="s">
        <v>20</v>
      </c>
      <c r="C3" s="234"/>
      <c r="D3" s="234"/>
      <c r="E3" s="49"/>
      <c r="F3" s="49"/>
      <c r="G3" s="49"/>
      <c r="L3" s="5"/>
      <c r="M3" s="50"/>
      <c r="O3" s="73"/>
    </row>
    <row r="4" spans="1:15" s="50" customFormat="1" ht="77.25" customHeight="1">
      <c r="A4" s="113" t="s">
        <v>133</v>
      </c>
      <c r="B4" s="2" t="s">
        <v>11</v>
      </c>
      <c r="C4" s="6" t="s">
        <v>10</v>
      </c>
      <c r="D4" s="2" t="s">
        <v>4</v>
      </c>
      <c r="E4" s="2" t="s">
        <v>134</v>
      </c>
      <c r="F4" s="2" t="s">
        <v>137</v>
      </c>
      <c r="G4" s="2" t="s">
        <v>132</v>
      </c>
      <c r="H4" s="2" t="s">
        <v>6</v>
      </c>
      <c r="I4" s="6" t="s">
        <v>7</v>
      </c>
      <c r="J4" s="6" t="s">
        <v>5</v>
      </c>
      <c r="K4" s="6" t="s">
        <v>8</v>
      </c>
      <c r="L4" s="6" t="s">
        <v>9</v>
      </c>
      <c r="M4" s="7" t="s">
        <v>131</v>
      </c>
      <c r="O4" s="58"/>
    </row>
    <row r="5" spans="1:15" s="50" customFormat="1" ht="21" customHeight="1">
      <c r="A5" s="59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7">
        <v>13</v>
      </c>
      <c r="O5" s="58"/>
    </row>
    <row r="6" spans="1:15" s="4" customFormat="1" ht="15" customHeight="1">
      <c r="A6" s="59" t="s">
        <v>12</v>
      </c>
      <c r="B6" s="182"/>
      <c r="C6" s="2" t="s">
        <v>13</v>
      </c>
      <c r="D6" s="2" t="s">
        <v>14</v>
      </c>
      <c r="E6" s="2"/>
      <c r="F6" s="3" t="s">
        <v>16</v>
      </c>
      <c r="G6" s="3" t="s">
        <v>17</v>
      </c>
      <c r="H6" s="2" t="s">
        <v>15</v>
      </c>
      <c r="I6" s="2" t="s">
        <v>1</v>
      </c>
      <c r="J6" s="2" t="s">
        <v>2</v>
      </c>
      <c r="K6" s="1"/>
      <c r="L6" s="2" t="s">
        <v>3</v>
      </c>
      <c r="M6" s="7"/>
      <c r="O6" s="73"/>
    </row>
    <row r="7" spans="1:15" s="8" customFormat="1" ht="15" customHeight="1">
      <c r="A7" s="99">
        <v>42035</v>
      </c>
      <c r="B7" s="96" t="s">
        <v>57</v>
      </c>
      <c r="E7" s="50"/>
      <c r="F7" s="50"/>
      <c r="G7" s="50"/>
      <c r="L7" s="9"/>
      <c r="M7" s="50"/>
      <c r="O7" s="28"/>
    </row>
    <row r="8" spans="1:15" s="8" customFormat="1" ht="15" customHeight="1">
      <c r="A8" s="55"/>
      <c r="B8" s="32" t="s">
        <v>650</v>
      </c>
      <c r="C8" s="32" t="s">
        <v>24</v>
      </c>
      <c r="D8" s="33" t="s">
        <v>651</v>
      </c>
      <c r="E8" s="53" t="s">
        <v>136</v>
      </c>
      <c r="F8" s="53"/>
      <c r="G8" s="53" t="s">
        <v>135</v>
      </c>
      <c r="H8" s="34" t="s">
        <v>49</v>
      </c>
      <c r="I8" s="26" t="s">
        <v>19</v>
      </c>
      <c r="J8" s="35">
        <v>1</v>
      </c>
      <c r="K8" s="36">
        <v>44</v>
      </c>
      <c r="L8" s="31">
        <f>J8*K8</f>
        <v>44</v>
      </c>
      <c r="M8" s="58" t="s">
        <v>163</v>
      </c>
      <c r="O8" s="28"/>
    </row>
    <row r="9" spans="1:15" s="8" customFormat="1" ht="15" customHeight="1">
      <c r="A9" s="55"/>
      <c r="B9" s="32" t="s">
        <v>650</v>
      </c>
      <c r="C9" s="32" t="s">
        <v>24</v>
      </c>
      <c r="D9" s="33" t="s">
        <v>651</v>
      </c>
      <c r="E9" s="53" t="s">
        <v>136</v>
      </c>
      <c r="F9" s="53"/>
      <c r="G9" s="53" t="s">
        <v>135</v>
      </c>
      <c r="H9" s="34" t="s">
        <v>652</v>
      </c>
      <c r="I9" s="26" t="s">
        <v>19</v>
      </c>
      <c r="J9" s="35">
        <v>2</v>
      </c>
      <c r="K9" s="36">
        <v>2</v>
      </c>
      <c r="L9" s="31">
        <f>J9*K9</f>
        <v>4</v>
      </c>
      <c r="M9" s="58" t="s">
        <v>653</v>
      </c>
      <c r="O9" s="28"/>
    </row>
    <row r="10" spans="1:15" s="8" customFormat="1" ht="15" customHeight="1">
      <c r="A10" s="55"/>
      <c r="B10" s="32" t="s">
        <v>650</v>
      </c>
      <c r="C10" s="32" t="s">
        <v>24</v>
      </c>
      <c r="D10" s="33" t="s">
        <v>651</v>
      </c>
      <c r="E10" s="53" t="s">
        <v>136</v>
      </c>
      <c r="F10" s="53"/>
      <c r="G10" s="53" t="s">
        <v>135</v>
      </c>
      <c r="H10" s="34" t="s">
        <v>503</v>
      </c>
      <c r="I10" s="26" t="s">
        <v>19</v>
      </c>
      <c r="J10" s="35">
        <v>2</v>
      </c>
      <c r="K10" s="36">
        <v>318.8</v>
      </c>
      <c r="L10" s="31">
        <f aca="true" t="shared" si="0" ref="L10:L17">J10*K10</f>
        <v>637.6</v>
      </c>
      <c r="M10" s="58" t="s">
        <v>654</v>
      </c>
      <c r="O10" s="28"/>
    </row>
    <row r="11" spans="1:15" s="8" customFormat="1" ht="15" customHeight="1">
      <c r="A11" s="55"/>
      <c r="B11" s="32" t="s">
        <v>650</v>
      </c>
      <c r="C11" s="32" t="s">
        <v>24</v>
      </c>
      <c r="D11" s="33" t="s">
        <v>651</v>
      </c>
      <c r="E11" s="53" t="s">
        <v>136</v>
      </c>
      <c r="F11" s="53"/>
      <c r="G11" s="53" t="s">
        <v>135</v>
      </c>
      <c r="H11" s="34" t="s">
        <v>655</v>
      </c>
      <c r="I11" s="26" t="s">
        <v>19</v>
      </c>
      <c r="J11" s="35">
        <v>2</v>
      </c>
      <c r="K11" s="36">
        <v>220.4</v>
      </c>
      <c r="L11" s="31">
        <f t="shared" si="0"/>
        <v>440.8</v>
      </c>
      <c r="M11" s="58" t="s">
        <v>654</v>
      </c>
      <c r="O11" s="28"/>
    </row>
    <row r="12" spans="1:15" s="8" customFormat="1" ht="15" customHeight="1">
      <c r="A12" s="55"/>
      <c r="B12" s="32" t="s">
        <v>650</v>
      </c>
      <c r="C12" s="32" t="s">
        <v>24</v>
      </c>
      <c r="D12" s="33" t="s">
        <v>651</v>
      </c>
      <c r="E12" s="53" t="s">
        <v>136</v>
      </c>
      <c r="F12" s="53"/>
      <c r="G12" s="53" t="s">
        <v>135</v>
      </c>
      <c r="H12" s="34" t="s">
        <v>656</v>
      </c>
      <c r="I12" s="26" t="s">
        <v>19</v>
      </c>
      <c r="J12" s="35">
        <v>1</v>
      </c>
      <c r="K12" s="36">
        <v>161.5</v>
      </c>
      <c r="L12" s="31">
        <f t="shared" si="0"/>
        <v>161.5</v>
      </c>
      <c r="M12" s="58" t="s">
        <v>654</v>
      </c>
      <c r="O12" s="28"/>
    </row>
    <row r="13" spans="1:15" s="8" customFormat="1" ht="15" customHeight="1">
      <c r="A13" s="55"/>
      <c r="B13" s="32" t="s">
        <v>650</v>
      </c>
      <c r="C13" s="32" t="s">
        <v>24</v>
      </c>
      <c r="D13" s="33" t="s">
        <v>651</v>
      </c>
      <c r="E13" s="53" t="s">
        <v>136</v>
      </c>
      <c r="F13" s="53"/>
      <c r="G13" s="53" t="s">
        <v>135</v>
      </c>
      <c r="H13" s="34" t="s">
        <v>657</v>
      </c>
      <c r="I13" s="26" t="s">
        <v>19</v>
      </c>
      <c r="J13" s="35">
        <v>2</v>
      </c>
      <c r="K13" s="36">
        <v>175.8</v>
      </c>
      <c r="L13" s="31">
        <f t="shared" si="0"/>
        <v>351.6</v>
      </c>
      <c r="M13" s="58" t="s">
        <v>654</v>
      </c>
      <c r="O13" s="28"/>
    </row>
    <row r="14" spans="1:15" s="8" customFormat="1" ht="15" customHeight="1">
      <c r="A14" s="55"/>
      <c r="B14" s="32" t="s">
        <v>650</v>
      </c>
      <c r="C14" s="32" t="s">
        <v>24</v>
      </c>
      <c r="D14" s="33" t="s">
        <v>651</v>
      </c>
      <c r="E14" s="53" t="s">
        <v>136</v>
      </c>
      <c r="F14" s="53"/>
      <c r="G14" s="53" t="s">
        <v>135</v>
      </c>
      <c r="H14" s="34" t="s">
        <v>658</v>
      </c>
      <c r="I14" s="26" t="s">
        <v>19</v>
      </c>
      <c r="J14" s="35">
        <v>1</v>
      </c>
      <c r="K14" s="36">
        <v>54</v>
      </c>
      <c r="L14" s="31">
        <f t="shared" si="0"/>
        <v>54</v>
      </c>
      <c r="M14" s="58" t="s">
        <v>654</v>
      </c>
      <c r="O14" s="28"/>
    </row>
    <row r="15" spans="1:15" s="8" customFormat="1" ht="15" customHeight="1">
      <c r="A15" s="55"/>
      <c r="B15" s="32" t="s">
        <v>650</v>
      </c>
      <c r="C15" s="32" t="s">
        <v>24</v>
      </c>
      <c r="D15" s="33" t="s">
        <v>651</v>
      </c>
      <c r="E15" s="53" t="s">
        <v>136</v>
      </c>
      <c r="F15" s="53"/>
      <c r="G15" s="53" t="s">
        <v>135</v>
      </c>
      <c r="H15" s="34" t="s">
        <v>65</v>
      </c>
      <c r="I15" s="26" t="s">
        <v>19</v>
      </c>
      <c r="J15" s="35">
        <v>1</v>
      </c>
      <c r="K15" s="36">
        <v>22</v>
      </c>
      <c r="L15" s="31">
        <f t="shared" si="0"/>
        <v>22</v>
      </c>
      <c r="M15" s="58" t="s">
        <v>159</v>
      </c>
      <c r="O15" s="28"/>
    </row>
    <row r="16" spans="1:15" s="8" customFormat="1" ht="15" customHeight="1">
      <c r="A16" s="55"/>
      <c r="B16" s="32" t="s">
        <v>650</v>
      </c>
      <c r="C16" s="32" t="s">
        <v>24</v>
      </c>
      <c r="D16" s="33" t="s">
        <v>651</v>
      </c>
      <c r="E16" s="53" t="s">
        <v>136</v>
      </c>
      <c r="F16" s="53"/>
      <c r="G16" s="53" t="s">
        <v>135</v>
      </c>
      <c r="H16" s="34" t="s">
        <v>659</v>
      </c>
      <c r="I16" s="26" t="s">
        <v>19</v>
      </c>
      <c r="J16" s="35">
        <v>1</v>
      </c>
      <c r="K16" s="36">
        <v>48</v>
      </c>
      <c r="L16" s="31">
        <f>J16*K16</f>
        <v>48</v>
      </c>
      <c r="M16" s="58" t="s">
        <v>654</v>
      </c>
      <c r="O16" s="28"/>
    </row>
    <row r="17" spans="1:15" s="8" customFormat="1" ht="15" customHeight="1">
      <c r="A17" s="55"/>
      <c r="B17" s="32" t="s">
        <v>650</v>
      </c>
      <c r="C17" s="32" t="s">
        <v>24</v>
      </c>
      <c r="D17" s="33" t="s">
        <v>651</v>
      </c>
      <c r="E17" s="53" t="s">
        <v>136</v>
      </c>
      <c r="F17" s="53"/>
      <c r="G17" s="53" t="s">
        <v>135</v>
      </c>
      <c r="H17" s="34" t="s">
        <v>660</v>
      </c>
      <c r="I17" s="26" t="s">
        <v>19</v>
      </c>
      <c r="J17" s="35">
        <v>1</v>
      </c>
      <c r="K17" s="36">
        <v>270</v>
      </c>
      <c r="L17" s="31">
        <f t="shared" si="0"/>
        <v>270</v>
      </c>
      <c r="M17" s="58" t="s">
        <v>654</v>
      </c>
      <c r="O17" s="28" t="s">
        <v>20</v>
      </c>
    </row>
    <row r="18" spans="1:15" s="8" customFormat="1" ht="15" customHeight="1">
      <c r="A18" s="55"/>
      <c r="B18" s="37" t="s">
        <v>21</v>
      </c>
      <c r="C18" s="32"/>
      <c r="D18" s="33"/>
      <c r="E18" s="53"/>
      <c r="F18" s="53"/>
      <c r="G18" s="53"/>
      <c r="H18" s="40"/>
      <c r="I18" s="9"/>
      <c r="J18" s="35"/>
      <c r="K18" s="36"/>
      <c r="L18" s="27">
        <f>SUM(L8:L17)</f>
        <v>2033.5</v>
      </c>
      <c r="M18" s="58"/>
      <c r="N18" s="28">
        <v>2033.5</v>
      </c>
      <c r="O18" s="28"/>
    </row>
    <row r="19" spans="1:15" s="8" customFormat="1" ht="15" customHeight="1">
      <c r="A19" s="55"/>
      <c r="B19" s="37"/>
      <c r="C19" s="32"/>
      <c r="D19" s="33"/>
      <c r="E19" s="53"/>
      <c r="F19" s="53"/>
      <c r="G19" s="53"/>
      <c r="H19" s="40"/>
      <c r="I19" s="9"/>
      <c r="J19" s="35"/>
      <c r="K19" s="36"/>
      <c r="L19" s="27"/>
      <c r="M19" s="58"/>
      <c r="N19" s="31"/>
      <c r="O19" s="28"/>
    </row>
    <row r="20" spans="1:15" s="8" customFormat="1" ht="15" customHeight="1">
      <c r="A20" s="99">
        <v>42063</v>
      </c>
      <c r="B20" s="96" t="s">
        <v>58</v>
      </c>
      <c r="E20" s="50"/>
      <c r="F20" s="50"/>
      <c r="G20" s="50"/>
      <c r="L20" s="9"/>
      <c r="M20" s="50"/>
      <c r="N20" s="28"/>
      <c r="O20" s="28"/>
    </row>
    <row r="21" spans="1:15" s="8" customFormat="1" ht="15" customHeight="1">
      <c r="A21" s="55"/>
      <c r="B21" s="32" t="s">
        <v>650</v>
      </c>
      <c r="C21" s="32" t="s">
        <v>344</v>
      </c>
      <c r="D21" s="33" t="s">
        <v>661</v>
      </c>
      <c r="E21" s="53" t="s">
        <v>139</v>
      </c>
      <c r="F21" s="53"/>
      <c r="G21" s="53" t="s">
        <v>135</v>
      </c>
      <c r="H21" s="34" t="s">
        <v>662</v>
      </c>
      <c r="I21" s="26" t="s">
        <v>19</v>
      </c>
      <c r="J21" s="35">
        <v>1</v>
      </c>
      <c r="K21" s="36">
        <v>3593</v>
      </c>
      <c r="L21" s="31">
        <f>J21*K21</f>
        <v>3593</v>
      </c>
      <c r="M21" s="58" t="s">
        <v>169</v>
      </c>
      <c r="N21" s="28"/>
      <c r="O21" s="28"/>
    </row>
    <row r="22" spans="1:15" s="8" customFormat="1" ht="15" customHeight="1">
      <c r="A22" s="55"/>
      <c r="B22" s="32" t="s">
        <v>650</v>
      </c>
      <c r="C22" s="32" t="s">
        <v>344</v>
      </c>
      <c r="D22" s="33" t="s">
        <v>661</v>
      </c>
      <c r="E22" s="53" t="s">
        <v>139</v>
      </c>
      <c r="F22" s="53"/>
      <c r="G22" s="53" t="s">
        <v>135</v>
      </c>
      <c r="H22" s="34" t="s">
        <v>63</v>
      </c>
      <c r="I22" s="26" t="s">
        <v>19</v>
      </c>
      <c r="J22" s="35">
        <v>2</v>
      </c>
      <c r="K22" s="36">
        <v>536</v>
      </c>
      <c r="L22" s="31">
        <f aca="true" t="shared" si="1" ref="L22:L35">J22*K22</f>
        <v>1072</v>
      </c>
      <c r="M22" s="58" t="s">
        <v>169</v>
      </c>
      <c r="N22" s="28"/>
      <c r="O22" s="28"/>
    </row>
    <row r="23" spans="1:15" s="8" customFormat="1" ht="15" customHeight="1">
      <c r="A23" s="55"/>
      <c r="B23" s="32" t="s">
        <v>650</v>
      </c>
      <c r="C23" s="32" t="s">
        <v>344</v>
      </c>
      <c r="D23" s="33" t="s">
        <v>661</v>
      </c>
      <c r="E23" s="53" t="s">
        <v>139</v>
      </c>
      <c r="F23" s="53"/>
      <c r="G23" s="53" t="s">
        <v>135</v>
      </c>
      <c r="H23" s="34" t="s">
        <v>663</v>
      </c>
      <c r="I23" s="26" t="s">
        <v>19</v>
      </c>
      <c r="J23" s="35">
        <v>1</v>
      </c>
      <c r="K23" s="36">
        <v>200</v>
      </c>
      <c r="L23" s="31">
        <f t="shared" si="1"/>
        <v>200</v>
      </c>
      <c r="M23" s="58" t="s">
        <v>169</v>
      </c>
      <c r="N23" s="28"/>
      <c r="O23" s="28"/>
    </row>
    <row r="24" spans="1:15" s="8" customFormat="1" ht="15" customHeight="1">
      <c r="A24" s="55"/>
      <c r="B24" s="32" t="s">
        <v>650</v>
      </c>
      <c r="C24" s="32" t="s">
        <v>344</v>
      </c>
      <c r="D24" s="33" t="s">
        <v>661</v>
      </c>
      <c r="E24" s="53" t="s">
        <v>139</v>
      </c>
      <c r="F24" s="53"/>
      <c r="G24" s="53" t="s">
        <v>135</v>
      </c>
      <c r="H24" s="34" t="s">
        <v>664</v>
      </c>
      <c r="I24" s="26" t="s">
        <v>19</v>
      </c>
      <c r="J24" s="35">
        <v>3</v>
      </c>
      <c r="K24" s="36">
        <v>12.6</v>
      </c>
      <c r="L24" s="31">
        <f t="shared" si="1"/>
        <v>37.8</v>
      </c>
      <c r="M24" s="58" t="s">
        <v>169</v>
      </c>
      <c r="N24" s="28"/>
      <c r="O24" s="28"/>
    </row>
    <row r="25" spans="1:15" s="8" customFormat="1" ht="15" customHeight="1">
      <c r="A25" s="55"/>
      <c r="B25" s="32" t="s">
        <v>650</v>
      </c>
      <c r="C25" s="32" t="s">
        <v>665</v>
      </c>
      <c r="D25" s="33" t="s">
        <v>47</v>
      </c>
      <c r="E25" s="53" t="s">
        <v>139</v>
      </c>
      <c r="F25" s="53"/>
      <c r="G25" s="53" t="s">
        <v>135</v>
      </c>
      <c r="H25" s="34" t="s">
        <v>23</v>
      </c>
      <c r="I25" s="26" t="s">
        <v>19</v>
      </c>
      <c r="J25" s="35">
        <v>3</v>
      </c>
      <c r="K25" s="36">
        <v>30</v>
      </c>
      <c r="L25" s="31">
        <f t="shared" si="1"/>
        <v>90</v>
      </c>
      <c r="M25" s="58" t="s">
        <v>169</v>
      </c>
      <c r="N25" s="28"/>
      <c r="O25" s="28"/>
    </row>
    <row r="26" spans="1:15" s="8" customFormat="1" ht="15" customHeight="1">
      <c r="A26" s="55"/>
      <c r="B26" s="32" t="s">
        <v>650</v>
      </c>
      <c r="C26" s="32" t="s">
        <v>666</v>
      </c>
      <c r="D26" s="33" t="s">
        <v>667</v>
      </c>
      <c r="E26" s="53" t="s">
        <v>139</v>
      </c>
      <c r="F26" s="53"/>
      <c r="G26" s="53" t="s">
        <v>135</v>
      </c>
      <c r="H26" s="34" t="s">
        <v>330</v>
      </c>
      <c r="I26" s="26" t="s">
        <v>19</v>
      </c>
      <c r="J26" s="35">
        <v>1</v>
      </c>
      <c r="K26" s="36">
        <v>25</v>
      </c>
      <c r="L26" s="31">
        <f t="shared" si="1"/>
        <v>25</v>
      </c>
      <c r="M26" s="58" t="s">
        <v>158</v>
      </c>
      <c r="N26" s="28"/>
      <c r="O26" s="28"/>
    </row>
    <row r="27" spans="1:15" s="8" customFormat="1" ht="15" customHeight="1">
      <c r="A27" s="55"/>
      <c r="B27" s="32" t="s">
        <v>650</v>
      </c>
      <c r="C27" s="32" t="s">
        <v>666</v>
      </c>
      <c r="D27" s="33" t="s">
        <v>667</v>
      </c>
      <c r="E27" s="53" t="s">
        <v>139</v>
      </c>
      <c r="F27" s="53"/>
      <c r="G27" s="53" t="s">
        <v>135</v>
      </c>
      <c r="H27" s="34" t="s">
        <v>592</v>
      </c>
      <c r="I27" s="26" t="s">
        <v>19</v>
      </c>
      <c r="J27" s="35">
        <v>1</v>
      </c>
      <c r="K27" s="36">
        <v>33.3</v>
      </c>
      <c r="L27" s="31">
        <f t="shared" si="1"/>
        <v>33.3</v>
      </c>
      <c r="M27" s="58" t="s">
        <v>158</v>
      </c>
      <c r="N27" s="28"/>
      <c r="O27" s="28"/>
    </row>
    <row r="28" spans="1:15" s="8" customFormat="1" ht="15" customHeight="1">
      <c r="A28" s="55"/>
      <c r="B28" s="32" t="s">
        <v>650</v>
      </c>
      <c r="C28" s="32" t="s">
        <v>666</v>
      </c>
      <c r="D28" s="33" t="s">
        <v>667</v>
      </c>
      <c r="E28" s="53" t="s">
        <v>139</v>
      </c>
      <c r="F28" s="53"/>
      <c r="G28" s="53" t="s">
        <v>135</v>
      </c>
      <c r="H28" s="34" t="s">
        <v>310</v>
      </c>
      <c r="I28" s="26" t="s">
        <v>19</v>
      </c>
      <c r="J28" s="35">
        <v>1</v>
      </c>
      <c r="K28" s="36">
        <v>111.7</v>
      </c>
      <c r="L28" s="31">
        <f t="shared" si="1"/>
        <v>111.7</v>
      </c>
      <c r="M28" s="58" t="s">
        <v>158</v>
      </c>
      <c r="N28" s="28"/>
      <c r="O28" s="28"/>
    </row>
    <row r="29" spans="1:15" s="8" customFormat="1" ht="15" customHeight="1">
      <c r="A29" s="55"/>
      <c r="B29" s="32" t="s">
        <v>650</v>
      </c>
      <c r="C29" s="32" t="s">
        <v>666</v>
      </c>
      <c r="D29" s="33" t="s">
        <v>667</v>
      </c>
      <c r="E29" s="53" t="s">
        <v>139</v>
      </c>
      <c r="F29" s="53"/>
      <c r="G29" s="53" t="s">
        <v>135</v>
      </c>
      <c r="H29" s="34" t="s">
        <v>668</v>
      </c>
      <c r="I29" s="26" t="s">
        <v>19</v>
      </c>
      <c r="J29" s="35">
        <v>2</v>
      </c>
      <c r="K29" s="36">
        <v>14</v>
      </c>
      <c r="L29" s="31">
        <f t="shared" si="1"/>
        <v>28</v>
      </c>
      <c r="M29" s="58" t="s">
        <v>158</v>
      </c>
      <c r="N29" s="28"/>
      <c r="O29" s="28"/>
    </row>
    <row r="30" spans="1:15" s="8" customFormat="1" ht="15" customHeight="1">
      <c r="A30" s="55"/>
      <c r="B30" s="32" t="s">
        <v>650</v>
      </c>
      <c r="C30" s="32" t="s">
        <v>666</v>
      </c>
      <c r="D30" s="33" t="s">
        <v>667</v>
      </c>
      <c r="E30" s="53" t="s">
        <v>139</v>
      </c>
      <c r="F30" s="53"/>
      <c r="G30" s="53" t="s">
        <v>135</v>
      </c>
      <c r="H30" s="34" t="s">
        <v>669</v>
      </c>
      <c r="I30" s="26" t="s">
        <v>19</v>
      </c>
      <c r="J30" s="35">
        <v>1</v>
      </c>
      <c r="K30" s="36">
        <v>59.4</v>
      </c>
      <c r="L30" s="31">
        <f t="shared" si="1"/>
        <v>59.4</v>
      </c>
      <c r="M30" s="58" t="s">
        <v>158</v>
      </c>
      <c r="N30" s="28"/>
      <c r="O30" s="28"/>
    </row>
    <row r="31" spans="1:15" s="8" customFormat="1" ht="15" customHeight="1">
      <c r="A31" s="55"/>
      <c r="B31" s="32" t="s">
        <v>650</v>
      </c>
      <c r="C31" s="32" t="s">
        <v>666</v>
      </c>
      <c r="D31" s="33" t="s">
        <v>667</v>
      </c>
      <c r="E31" s="53" t="s">
        <v>139</v>
      </c>
      <c r="F31" s="53"/>
      <c r="G31" s="53" t="s">
        <v>135</v>
      </c>
      <c r="H31" s="34" t="s">
        <v>315</v>
      </c>
      <c r="I31" s="26" t="s">
        <v>19</v>
      </c>
      <c r="J31" s="35">
        <v>1</v>
      </c>
      <c r="K31" s="36">
        <v>45.8</v>
      </c>
      <c r="L31" s="31">
        <f t="shared" si="1"/>
        <v>45.8</v>
      </c>
      <c r="M31" s="58" t="s">
        <v>158</v>
      </c>
      <c r="N31" s="28"/>
      <c r="O31" s="28"/>
    </row>
    <row r="32" spans="1:15" s="8" customFormat="1" ht="15" customHeight="1">
      <c r="A32" s="55"/>
      <c r="B32" s="32" t="s">
        <v>650</v>
      </c>
      <c r="C32" s="32" t="s">
        <v>666</v>
      </c>
      <c r="D32" s="33" t="s">
        <v>667</v>
      </c>
      <c r="E32" s="53" t="s">
        <v>139</v>
      </c>
      <c r="F32" s="53"/>
      <c r="G32" s="53" t="s">
        <v>135</v>
      </c>
      <c r="H32" s="34" t="s">
        <v>312</v>
      </c>
      <c r="I32" s="26" t="s">
        <v>19</v>
      </c>
      <c r="J32" s="35">
        <v>1</v>
      </c>
      <c r="K32" s="36">
        <v>41.2</v>
      </c>
      <c r="L32" s="31">
        <f t="shared" si="1"/>
        <v>41.2</v>
      </c>
      <c r="M32" s="58" t="s">
        <v>158</v>
      </c>
      <c r="N32" s="28"/>
      <c r="O32" s="28"/>
    </row>
    <row r="33" spans="1:15" s="8" customFormat="1" ht="15" customHeight="1">
      <c r="A33" s="55"/>
      <c r="B33" s="32" t="s">
        <v>650</v>
      </c>
      <c r="C33" s="32" t="s">
        <v>666</v>
      </c>
      <c r="D33" s="33" t="s">
        <v>667</v>
      </c>
      <c r="E33" s="53" t="s">
        <v>139</v>
      </c>
      <c r="F33" s="53"/>
      <c r="G33" s="53" t="s">
        <v>135</v>
      </c>
      <c r="H33" s="34" t="s">
        <v>318</v>
      </c>
      <c r="I33" s="26" t="s">
        <v>19</v>
      </c>
      <c r="J33" s="35">
        <v>1</v>
      </c>
      <c r="K33" s="36">
        <v>65</v>
      </c>
      <c r="L33" s="31">
        <f t="shared" si="1"/>
        <v>65</v>
      </c>
      <c r="M33" s="58" t="s">
        <v>169</v>
      </c>
      <c r="N33" s="28"/>
      <c r="O33" s="28"/>
    </row>
    <row r="34" spans="1:15" s="8" customFormat="1" ht="15" customHeight="1">
      <c r="A34" s="55"/>
      <c r="B34" s="32" t="s">
        <v>650</v>
      </c>
      <c r="C34" s="32" t="s">
        <v>666</v>
      </c>
      <c r="D34" s="33" t="s">
        <v>667</v>
      </c>
      <c r="E34" s="53" t="s">
        <v>139</v>
      </c>
      <c r="F34" s="53"/>
      <c r="G34" s="53" t="s">
        <v>135</v>
      </c>
      <c r="H34" s="34" t="s">
        <v>346</v>
      </c>
      <c r="I34" s="26" t="s">
        <v>19</v>
      </c>
      <c r="J34" s="35">
        <v>2</v>
      </c>
      <c r="K34" s="36">
        <v>44</v>
      </c>
      <c r="L34" s="31">
        <f t="shared" si="1"/>
        <v>88</v>
      </c>
      <c r="M34" s="58" t="s">
        <v>169</v>
      </c>
      <c r="N34" s="28"/>
      <c r="O34" s="28"/>
    </row>
    <row r="35" spans="1:15" s="8" customFormat="1" ht="15" customHeight="1">
      <c r="A35" s="55"/>
      <c r="B35" s="32" t="s">
        <v>650</v>
      </c>
      <c r="C35" s="32" t="s">
        <v>666</v>
      </c>
      <c r="D35" s="33" t="s">
        <v>667</v>
      </c>
      <c r="E35" s="53" t="s">
        <v>139</v>
      </c>
      <c r="F35" s="53"/>
      <c r="G35" s="53" t="s">
        <v>135</v>
      </c>
      <c r="H35" s="34" t="s">
        <v>36</v>
      </c>
      <c r="I35" s="26" t="s">
        <v>19</v>
      </c>
      <c r="J35" s="35">
        <v>2</v>
      </c>
      <c r="K35" s="36">
        <v>8</v>
      </c>
      <c r="L35" s="31">
        <f t="shared" si="1"/>
        <v>16</v>
      </c>
      <c r="M35" s="58" t="s">
        <v>158</v>
      </c>
      <c r="N35" s="28"/>
      <c r="O35" s="28"/>
    </row>
    <row r="36" spans="1:15" s="8" customFormat="1" ht="15" customHeight="1">
      <c r="A36" s="55"/>
      <c r="B36" s="32" t="s">
        <v>650</v>
      </c>
      <c r="C36" s="32" t="s">
        <v>666</v>
      </c>
      <c r="D36" s="33" t="s">
        <v>667</v>
      </c>
      <c r="E36" s="53" t="s">
        <v>139</v>
      </c>
      <c r="F36" s="53"/>
      <c r="G36" s="53" t="s">
        <v>135</v>
      </c>
      <c r="H36" s="34" t="s">
        <v>670</v>
      </c>
      <c r="I36" s="26" t="s">
        <v>19</v>
      </c>
      <c r="J36" s="35">
        <v>1</v>
      </c>
      <c r="K36" s="36">
        <v>17.7</v>
      </c>
      <c r="L36" s="31">
        <f>J36*K36</f>
        <v>17.7</v>
      </c>
      <c r="M36" s="58" t="s">
        <v>158</v>
      </c>
      <c r="N36" s="28"/>
      <c r="O36" s="28" t="s">
        <v>20</v>
      </c>
    </row>
    <row r="37" spans="1:15" s="8" customFormat="1" ht="15" customHeight="1">
      <c r="A37" s="55"/>
      <c r="B37" s="37" t="s">
        <v>21</v>
      </c>
      <c r="C37" s="32"/>
      <c r="D37" s="33"/>
      <c r="E37" s="53"/>
      <c r="F37" s="53"/>
      <c r="G37" s="53"/>
      <c r="H37" s="34"/>
      <c r="I37" s="26"/>
      <c r="J37" s="35"/>
      <c r="K37" s="36"/>
      <c r="L37" s="27">
        <f>SUM(L21:L36)</f>
        <v>5523.9</v>
      </c>
      <c r="M37" s="58"/>
      <c r="N37" s="28">
        <v>5523.9</v>
      </c>
      <c r="O37" s="28"/>
    </row>
    <row r="38" spans="1:15" s="8" customFormat="1" ht="15" customHeight="1">
      <c r="A38" s="55"/>
      <c r="B38" s="32"/>
      <c r="C38" s="32"/>
      <c r="D38" s="33"/>
      <c r="E38" s="53"/>
      <c r="F38" s="53"/>
      <c r="G38" s="53"/>
      <c r="H38" s="34"/>
      <c r="I38" s="26"/>
      <c r="J38" s="35"/>
      <c r="K38" s="36"/>
      <c r="L38" s="31"/>
      <c r="M38" s="58"/>
      <c r="N38" s="28"/>
      <c r="O38" s="28"/>
    </row>
    <row r="39" spans="1:15" s="8" customFormat="1" ht="15" customHeight="1">
      <c r="A39" s="164">
        <v>42094</v>
      </c>
      <c r="B39" s="37" t="s">
        <v>22</v>
      </c>
      <c r="C39" s="39"/>
      <c r="D39" s="39"/>
      <c r="E39" s="59"/>
      <c r="F39" s="54"/>
      <c r="G39" s="54"/>
      <c r="H39" s="39"/>
      <c r="I39" s="29"/>
      <c r="J39" s="42"/>
      <c r="K39" s="36"/>
      <c r="L39" s="31"/>
      <c r="M39" s="58"/>
      <c r="N39" s="28"/>
      <c r="O39" s="28"/>
    </row>
    <row r="40" spans="1:15" s="8" customFormat="1" ht="15" customHeight="1">
      <c r="A40" s="55"/>
      <c r="B40" s="32" t="s">
        <v>650</v>
      </c>
      <c r="C40" s="39" t="s">
        <v>97</v>
      </c>
      <c r="D40" s="39" t="s">
        <v>130</v>
      </c>
      <c r="E40" s="59"/>
      <c r="F40" s="54"/>
      <c r="G40" s="54" t="s">
        <v>178</v>
      </c>
      <c r="H40" s="39"/>
      <c r="I40" s="29" t="s">
        <v>41</v>
      </c>
      <c r="J40" s="42"/>
      <c r="K40" s="36"/>
      <c r="L40" s="31">
        <v>5398</v>
      </c>
      <c r="M40" s="58" t="s">
        <v>155</v>
      </c>
      <c r="N40" s="28"/>
      <c r="O40" s="28" t="s">
        <v>20</v>
      </c>
    </row>
    <row r="41" spans="1:15" s="8" customFormat="1" ht="15" customHeight="1">
      <c r="A41" s="55"/>
      <c r="B41" s="37" t="s">
        <v>21</v>
      </c>
      <c r="C41" s="32"/>
      <c r="D41" s="33"/>
      <c r="E41" s="53"/>
      <c r="F41" s="53"/>
      <c r="G41" s="53"/>
      <c r="H41" s="40"/>
      <c r="I41" s="9"/>
      <c r="J41" s="35"/>
      <c r="K41" s="36"/>
      <c r="L41" s="27">
        <f>SUM(L40:L40)</f>
        <v>5398</v>
      </c>
      <c r="M41" s="58"/>
      <c r="N41" s="28">
        <v>5398</v>
      </c>
      <c r="O41" s="28"/>
    </row>
    <row r="42" spans="1:15" s="8" customFormat="1" ht="15" customHeight="1">
      <c r="A42" s="55"/>
      <c r="B42" s="37"/>
      <c r="C42" s="32"/>
      <c r="D42" s="33"/>
      <c r="E42" s="53"/>
      <c r="F42" s="53"/>
      <c r="G42" s="53"/>
      <c r="H42" s="40"/>
      <c r="I42" s="9"/>
      <c r="J42" s="35"/>
      <c r="K42" s="36"/>
      <c r="L42" s="27"/>
      <c r="M42" s="58" t="s">
        <v>20</v>
      </c>
      <c r="N42" s="31" t="s">
        <v>20</v>
      </c>
      <c r="O42" s="28" t="s">
        <v>20</v>
      </c>
    </row>
    <row r="43" spans="1:15" s="8" customFormat="1" ht="15" customHeight="1">
      <c r="A43" s="99">
        <v>42124</v>
      </c>
      <c r="B43" s="96" t="s">
        <v>31</v>
      </c>
      <c r="E43" s="50"/>
      <c r="F43" s="50"/>
      <c r="G43" s="50"/>
      <c r="L43" s="9"/>
      <c r="M43" s="50"/>
      <c r="N43" s="28"/>
      <c r="O43" s="28"/>
    </row>
    <row r="44" spans="1:15" s="8" customFormat="1" ht="15" customHeight="1">
      <c r="A44" s="55"/>
      <c r="B44" s="32" t="s">
        <v>650</v>
      </c>
      <c r="C44" s="32" t="s">
        <v>671</v>
      </c>
      <c r="D44" s="33" t="s">
        <v>373</v>
      </c>
      <c r="E44" s="53" t="s">
        <v>139</v>
      </c>
      <c r="F44" s="53"/>
      <c r="G44" s="53" t="s">
        <v>135</v>
      </c>
      <c r="H44" s="34" t="s">
        <v>29</v>
      </c>
      <c r="I44" s="26" t="s">
        <v>30</v>
      </c>
      <c r="J44" s="35">
        <v>0.1</v>
      </c>
      <c r="K44" s="36">
        <v>147.17</v>
      </c>
      <c r="L44" s="31">
        <f>J44*K44</f>
        <v>14.716999999999999</v>
      </c>
      <c r="M44" s="58" t="s">
        <v>181</v>
      </c>
      <c r="N44" s="28"/>
      <c r="O44" s="28" t="s">
        <v>20</v>
      </c>
    </row>
    <row r="45" spans="1:15" s="8" customFormat="1" ht="15" customHeight="1">
      <c r="A45" s="101"/>
      <c r="B45" s="37" t="s">
        <v>21</v>
      </c>
      <c r="E45" s="50"/>
      <c r="F45" s="50"/>
      <c r="G45" s="50"/>
      <c r="L45" s="41">
        <f>SUM(L44:L44)</f>
        <v>14.716999999999999</v>
      </c>
      <c r="M45" s="50"/>
      <c r="N45" s="28">
        <v>14.72</v>
      </c>
      <c r="O45" s="28"/>
    </row>
    <row r="46" spans="1:15" s="8" customFormat="1" ht="15" customHeight="1">
      <c r="A46" s="101"/>
      <c r="B46" s="96"/>
      <c r="E46" s="50"/>
      <c r="F46" s="50"/>
      <c r="G46" s="50"/>
      <c r="L46" s="9"/>
      <c r="M46" s="50"/>
      <c r="N46" s="28"/>
      <c r="O46" s="28"/>
    </row>
    <row r="47" spans="1:15" s="8" customFormat="1" ht="15" customHeight="1">
      <c r="A47" s="99">
        <v>42155</v>
      </c>
      <c r="B47" s="96" t="s">
        <v>32</v>
      </c>
      <c r="E47" s="50"/>
      <c r="F47" s="50"/>
      <c r="G47" s="50"/>
      <c r="L47" s="9"/>
      <c r="M47" s="50"/>
      <c r="N47" s="28"/>
      <c r="O47" s="28"/>
    </row>
    <row r="48" spans="1:15" s="8" customFormat="1" ht="15" customHeight="1">
      <c r="A48" s="55"/>
      <c r="B48" s="23" t="s">
        <v>650</v>
      </c>
      <c r="C48" s="23" t="s">
        <v>709</v>
      </c>
      <c r="D48" s="24" t="s">
        <v>710</v>
      </c>
      <c r="E48" s="59" t="s">
        <v>136</v>
      </c>
      <c r="F48" s="56"/>
      <c r="G48" s="56" t="s">
        <v>711</v>
      </c>
      <c r="H48" s="77" t="s">
        <v>712</v>
      </c>
      <c r="I48" s="29" t="s">
        <v>30</v>
      </c>
      <c r="J48" s="42">
        <v>5</v>
      </c>
      <c r="K48" s="30">
        <v>21.98</v>
      </c>
      <c r="L48" s="31">
        <f>J48*K48</f>
        <v>109.9</v>
      </c>
      <c r="M48" s="60" t="s">
        <v>713</v>
      </c>
      <c r="N48" s="28"/>
      <c r="O48" s="28"/>
    </row>
    <row r="49" spans="1:15" s="8" customFormat="1" ht="15" customHeight="1">
      <c r="A49" s="55"/>
      <c r="B49" s="23" t="s">
        <v>650</v>
      </c>
      <c r="C49" s="23" t="s">
        <v>700</v>
      </c>
      <c r="D49" s="24" t="s">
        <v>208</v>
      </c>
      <c r="E49" s="59" t="s">
        <v>136</v>
      </c>
      <c r="F49" s="54"/>
      <c r="G49" s="54" t="s">
        <v>135</v>
      </c>
      <c r="H49" s="77" t="s">
        <v>66</v>
      </c>
      <c r="I49" s="29" t="s">
        <v>19</v>
      </c>
      <c r="J49" s="42">
        <v>1</v>
      </c>
      <c r="K49" s="30">
        <v>16</v>
      </c>
      <c r="L49" s="31">
        <f>J49*K49</f>
        <v>16</v>
      </c>
      <c r="M49" s="60" t="s">
        <v>206</v>
      </c>
      <c r="N49" s="28"/>
      <c r="O49" s="28"/>
    </row>
    <row r="50" spans="1:15" s="8" customFormat="1" ht="15" customHeight="1">
      <c r="A50" s="55"/>
      <c r="B50" s="23" t="s">
        <v>650</v>
      </c>
      <c r="C50" s="23" t="s">
        <v>701</v>
      </c>
      <c r="D50" s="24" t="s">
        <v>247</v>
      </c>
      <c r="E50" s="59" t="s">
        <v>136</v>
      </c>
      <c r="F50" s="54"/>
      <c r="G50" s="54" t="s">
        <v>135</v>
      </c>
      <c r="H50" s="77" t="s">
        <v>46</v>
      </c>
      <c r="I50" s="29" t="s">
        <v>19</v>
      </c>
      <c r="J50" s="42">
        <v>5</v>
      </c>
      <c r="K50" s="30">
        <v>0.5</v>
      </c>
      <c r="L50" s="31">
        <f>J50*K50</f>
        <v>2.5</v>
      </c>
      <c r="M50" s="60" t="s">
        <v>206</v>
      </c>
      <c r="N50" s="28"/>
      <c r="O50" s="28"/>
    </row>
    <row r="51" spans="1:15" s="8" customFormat="1" ht="15" customHeight="1">
      <c r="A51" s="55"/>
      <c r="B51" s="23" t="s">
        <v>650</v>
      </c>
      <c r="C51" s="142" t="s">
        <v>727</v>
      </c>
      <c r="D51" s="33" t="s">
        <v>743</v>
      </c>
      <c r="E51" s="53" t="s">
        <v>730</v>
      </c>
      <c r="F51" s="53"/>
      <c r="G51" s="54" t="s">
        <v>728</v>
      </c>
      <c r="H51" s="34"/>
      <c r="I51" s="13" t="s">
        <v>41</v>
      </c>
      <c r="J51" s="128"/>
      <c r="K51" s="36"/>
      <c r="L51" s="14">
        <v>358</v>
      </c>
      <c r="M51" s="58" t="s">
        <v>729</v>
      </c>
      <c r="N51" s="28"/>
      <c r="O51" s="28"/>
    </row>
    <row r="52" spans="1:15" s="96" customFormat="1" ht="15" customHeight="1">
      <c r="A52" s="184"/>
      <c r="B52" s="131" t="s">
        <v>21</v>
      </c>
      <c r="C52" s="196"/>
      <c r="D52" s="195"/>
      <c r="E52" s="97"/>
      <c r="F52" s="97"/>
      <c r="G52" s="197"/>
      <c r="H52" s="173"/>
      <c r="I52" s="174"/>
      <c r="J52" s="183"/>
      <c r="K52" s="41"/>
      <c r="L52" s="17">
        <f>SUM(L48:L51)</f>
        <v>486.4</v>
      </c>
      <c r="M52" s="95"/>
      <c r="N52" s="28">
        <v>486.4</v>
      </c>
      <c r="O52" s="94"/>
    </row>
    <row r="53" spans="1:15" s="8" customFormat="1" ht="15" customHeight="1">
      <c r="A53" s="101"/>
      <c r="E53" s="50"/>
      <c r="F53" s="50"/>
      <c r="G53" s="50"/>
      <c r="L53" s="9"/>
      <c r="M53" s="50"/>
      <c r="N53" s="28"/>
      <c r="O53" s="28"/>
    </row>
    <row r="54" spans="1:15" s="8" customFormat="1" ht="15" customHeight="1">
      <c r="A54" s="99">
        <v>42185</v>
      </c>
      <c r="B54" s="96" t="s">
        <v>575</v>
      </c>
      <c r="E54" s="50"/>
      <c r="F54" s="50"/>
      <c r="G54" s="50"/>
      <c r="L54" s="9"/>
      <c r="M54" s="50"/>
      <c r="N54" s="28"/>
      <c r="O54" s="28"/>
    </row>
    <row r="55" spans="1:15" s="8" customFormat="1" ht="15" customHeight="1">
      <c r="A55" s="55"/>
      <c r="B55" s="23" t="s">
        <v>650</v>
      </c>
      <c r="C55" s="202" t="s">
        <v>801</v>
      </c>
      <c r="D55" s="8" t="s">
        <v>799</v>
      </c>
      <c r="E55" s="50" t="s">
        <v>136</v>
      </c>
      <c r="F55" s="50"/>
      <c r="G55" s="53" t="s">
        <v>135</v>
      </c>
      <c r="H55" s="8" t="s">
        <v>460</v>
      </c>
      <c r="I55" s="26" t="s">
        <v>30</v>
      </c>
      <c r="J55" s="35">
        <v>2</v>
      </c>
      <c r="K55" s="36">
        <v>94</v>
      </c>
      <c r="L55" s="31">
        <f aca="true" t="shared" si="2" ref="L55:L63">J55*K55</f>
        <v>188</v>
      </c>
      <c r="M55" s="58" t="s">
        <v>800</v>
      </c>
      <c r="N55" s="28"/>
      <c r="O55" s="28"/>
    </row>
    <row r="56" spans="1:15" s="8" customFormat="1" ht="15" customHeight="1">
      <c r="A56" s="55"/>
      <c r="B56" s="23" t="s">
        <v>650</v>
      </c>
      <c r="C56" s="32" t="s">
        <v>24</v>
      </c>
      <c r="D56" s="33" t="s">
        <v>210</v>
      </c>
      <c r="E56" s="53" t="s">
        <v>136</v>
      </c>
      <c r="F56" s="53"/>
      <c r="G56" s="53" t="s">
        <v>135</v>
      </c>
      <c r="H56" s="34" t="s">
        <v>211</v>
      </c>
      <c r="I56" s="26" t="s">
        <v>30</v>
      </c>
      <c r="J56" s="35">
        <v>1.5</v>
      </c>
      <c r="K56" s="36">
        <v>90</v>
      </c>
      <c r="L56" s="31">
        <f t="shared" si="2"/>
        <v>135</v>
      </c>
      <c r="M56" s="58" t="s">
        <v>200</v>
      </c>
      <c r="N56" s="28"/>
      <c r="O56" s="28"/>
    </row>
    <row r="57" spans="1:15" s="8" customFormat="1" ht="15" customHeight="1">
      <c r="A57" s="55"/>
      <c r="B57" s="23" t="s">
        <v>650</v>
      </c>
      <c r="C57" s="32" t="s">
        <v>801</v>
      </c>
      <c r="D57" s="33" t="s">
        <v>807</v>
      </c>
      <c r="E57" s="53" t="s">
        <v>136</v>
      </c>
      <c r="F57" s="53"/>
      <c r="G57" s="53" t="s">
        <v>135</v>
      </c>
      <c r="H57" s="34" t="s">
        <v>23</v>
      </c>
      <c r="I57" s="26" t="s">
        <v>19</v>
      </c>
      <c r="J57" s="35">
        <v>4</v>
      </c>
      <c r="K57" s="36">
        <v>19.5</v>
      </c>
      <c r="L57" s="31">
        <f t="shared" si="2"/>
        <v>78</v>
      </c>
      <c r="M57" s="58" t="s">
        <v>803</v>
      </c>
      <c r="N57" s="28"/>
      <c r="O57" s="28"/>
    </row>
    <row r="58" spans="1:15" s="8" customFormat="1" ht="15" customHeight="1">
      <c r="A58" s="55"/>
      <c r="B58" s="23" t="s">
        <v>650</v>
      </c>
      <c r="C58" s="32" t="s">
        <v>801</v>
      </c>
      <c r="D58" s="33" t="s">
        <v>807</v>
      </c>
      <c r="E58" s="53" t="s">
        <v>136</v>
      </c>
      <c r="F58" s="53"/>
      <c r="G58" s="53" t="s">
        <v>135</v>
      </c>
      <c r="H58" s="34" t="s">
        <v>808</v>
      </c>
      <c r="I58" s="26" t="s">
        <v>19</v>
      </c>
      <c r="J58" s="35">
        <v>1</v>
      </c>
      <c r="K58" s="36">
        <v>3420</v>
      </c>
      <c r="L58" s="31">
        <f t="shared" si="2"/>
        <v>3420</v>
      </c>
      <c r="M58" s="58" t="s">
        <v>803</v>
      </c>
      <c r="N58" s="28"/>
      <c r="O58" s="28"/>
    </row>
    <row r="59" spans="1:15" s="8" customFormat="1" ht="15" customHeight="1">
      <c r="A59" s="55"/>
      <c r="B59" s="23" t="s">
        <v>650</v>
      </c>
      <c r="C59" s="32" t="s">
        <v>801</v>
      </c>
      <c r="D59" s="33" t="s">
        <v>807</v>
      </c>
      <c r="E59" s="53" t="s">
        <v>136</v>
      </c>
      <c r="F59" s="53"/>
      <c r="G59" s="53" t="s">
        <v>135</v>
      </c>
      <c r="H59" s="34" t="s">
        <v>809</v>
      </c>
      <c r="I59" s="26" t="s">
        <v>19</v>
      </c>
      <c r="J59" s="35">
        <v>1</v>
      </c>
      <c r="K59" s="36">
        <v>190</v>
      </c>
      <c r="L59" s="31">
        <f t="shared" si="2"/>
        <v>190</v>
      </c>
      <c r="M59" s="58" t="s">
        <v>803</v>
      </c>
      <c r="N59" s="28"/>
      <c r="O59" s="28"/>
    </row>
    <row r="60" spans="1:15" s="8" customFormat="1" ht="15" customHeight="1">
      <c r="A60" s="55"/>
      <c r="B60" s="23" t="s">
        <v>650</v>
      </c>
      <c r="C60" s="32" t="s">
        <v>801</v>
      </c>
      <c r="D60" s="33" t="s">
        <v>807</v>
      </c>
      <c r="E60" s="53" t="s">
        <v>136</v>
      </c>
      <c r="F60" s="53"/>
      <c r="G60" s="53" t="s">
        <v>135</v>
      </c>
      <c r="H60" s="34" t="s">
        <v>810</v>
      </c>
      <c r="I60" s="26" t="s">
        <v>19</v>
      </c>
      <c r="J60" s="35">
        <v>10</v>
      </c>
      <c r="K60" s="36">
        <v>3.7</v>
      </c>
      <c r="L60" s="31">
        <f t="shared" si="2"/>
        <v>37</v>
      </c>
      <c r="M60" s="58" t="s">
        <v>803</v>
      </c>
      <c r="N60" s="28"/>
      <c r="O60" s="28"/>
    </row>
    <row r="61" spans="1:15" s="8" customFormat="1" ht="15" customHeight="1">
      <c r="A61" s="55"/>
      <c r="B61" s="23" t="s">
        <v>650</v>
      </c>
      <c r="C61" s="32" t="s">
        <v>801</v>
      </c>
      <c r="D61" s="33" t="s">
        <v>807</v>
      </c>
      <c r="E61" s="53" t="s">
        <v>136</v>
      </c>
      <c r="F61" s="53"/>
      <c r="G61" s="53" t="s">
        <v>135</v>
      </c>
      <c r="H61" s="34" t="s">
        <v>811</v>
      </c>
      <c r="I61" s="26" t="s">
        <v>19</v>
      </c>
      <c r="J61" s="35">
        <v>2</v>
      </c>
      <c r="K61" s="36">
        <v>179</v>
      </c>
      <c r="L61" s="31">
        <f t="shared" si="2"/>
        <v>358</v>
      </c>
      <c r="M61" s="58" t="s">
        <v>803</v>
      </c>
      <c r="N61" s="28"/>
      <c r="O61" s="28"/>
    </row>
    <row r="62" spans="1:15" s="8" customFormat="1" ht="15" customHeight="1">
      <c r="A62" s="55"/>
      <c r="B62" s="23" t="s">
        <v>650</v>
      </c>
      <c r="C62" s="32" t="s">
        <v>801</v>
      </c>
      <c r="D62" s="33" t="s">
        <v>42</v>
      </c>
      <c r="E62" s="53" t="s">
        <v>136</v>
      </c>
      <c r="F62" s="53"/>
      <c r="G62" s="53" t="s">
        <v>135</v>
      </c>
      <c r="H62" s="34" t="s">
        <v>26</v>
      </c>
      <c r="I62" s="26" t="s">
        <v>19</v>
      </c>
      <c r="J62" s="35">
        <v>3</v>
      </c>
      <c r="K62" s="36">
        <v>12.97</v>
      </c>
      <c r="L62" s="31">
        <f t="shared" si="2"/>
        <v>38.910000000000004</v>
      </c>
      <c r="M62" s="58" t="s">
        <v>200</v>
      </c>
      <c r="N62" s="28"/>
      <c r="O62" s="28"/>
    </row>
    <row r="63" spans="1:15" s="8" customFormat="1" ht="15" customHeight="1">
      <c r="A63" s="55"/>
      <c r="B63" s="23" t="s">
        <v>650</v>
      </c>
      <c r="C63" s="32" t="s">
        <v>700</v>
      </c>
      <c r="D63" s="33" t="s">
        <v>813</v>
      </c>
      <c r="E63" s="53" t="s">
        <v>136</v>
      </c>
      <c r="F63" s="53"/>
      <c r="G63" s="53" t="s">
        <v>135</v>
      </c>
      <c r="H63" s="77" t="s">
        <v>707</v>
      </c>
      <c r="I63" s="29" t="s">
        <v>30</v>
      </c>
      <c r="J63" s="42">
        <v>5</v>
      </c>
      <c r="K63" s="30">
        <v>131.81</v>
      </c>
      <c r="L63" s="31">
        <f t="shared" si="2"/>
        <v>659.05</v>
      </c>
      <c r="M63" s="60" t="s">
        <v>708</v>
      </c>
      <c r="N63" s="28"/>
      <c r="O63" s="28"/>
    </row>
    <row r="64" spans="1:15" s="8" customFormat="1" ht="15" customHeight="1">
      <c r="A64" s="55"/>
      <c r="B64" s="131" t="s">
        <v>21</v>
      </c>
      <c r="C64" s="23"/>
      <c r="D64" s="24"/>
      <c r="E64" s="56"/>
      <c r="F64" s="56"/>
      <c r="G64" s="56"/>
      <c r="I64" s="9"/>
      <c r="J64" s="9"/>
      <c r="K64" s="178"/>
      <c r="L64" s="27">
        <f>SUM(L55:L63)</f>
        <v>5103.96</v>
      </c>
      <c r="M64" s="58"/>
      <c r="N64" s="28">
        <v>5103.96</v>
      </c>
      <c r="O64" s="28"/>
    </row>
    <row r="65" spans="1:15" s="8" customFormat="1" ht="15" customHeight="1">
      <c r="A65" s="101"/>
      <c r="B65" s="131"/>
      <c r="C65" s="23"/>
      <c r="D65" s="24"/>
      <c r="E65" s="56"/>
      <c r="F65" s="56"/>
      <c r="G65" s="56"/>
      <c r="I65" s="9"/>
      <c r="J65" s="9"/>
      <c r="K65" s="178"/>
      <c r="L65" s="27"/>
      <c r="M65" s="58"/>
      <c r="N65" s="28"/>
      <c r="O65" s="28"/>
    </row>
    <row r="66" spans="1:15" s="8" customFormat="1" ht="15" customHeight="1">
      <c r="A66" s="164">
        <v>42216</v>
      </c>
      <c r="B66" s="96" t="s">
        <v>576</v>
      </c>
      <c r="E66" s="50"/>
      <c r="F66" s="50"/>
      <c r="G66" s="50"/>
      <c r="L66" s="9"/>
      <c r="M66" s="50"/>
      <c r="N66" s="28"/>
      <c r="O66" s="28"/>
    </row>
    <row r="67" spans="1:15" s="8" customFormat="1" ht="15" customHeight="1">
      <c r="A67" s="55"/>
      <c r="B67" s="23" t="s">
        <v>650</v>
      </c>
      <c r="C67" s="142" t="s">
        <v>97</v>
      </c>
      <c r="D67" s="33" t="s">
        <v>898</v>
      </c>
      <c r="E67" s="53" t="s">
        <v>136</v>
      </c>
      <c r="F67" s="53"/>
      <c r="G67" s="53" t="s">
        <v>135</v>
      </c>
      <c r="H67" s="34" t="s">
        <v>899</v>
      </c>
      <c r="I67" s="26" t="s">
        <v>41</v>
      </c>
      <c r="J67" s="35">
        <v>1</v>
      </c>
      <c r="K67" s="36">
        <v>1655.05</v>
      </c>
      <c r="L67" s="31">
        <f aca="true" t="shared" si="3" ref="L67:L79">J67*K67</f>
        <v>1655.05</v>
      </c>
      <c r="M67" s="58" t="s">
        <v>901</v>
      </c>
      <c r="N67" s="28"/>
      <c r="O67" s="28"/>
    </row>
    <row r="68" spans="1:15" s="8" customFormat="1" ht="15" customHeight="1">
      <c r="A68" s="55"/>
      <c r="B68" s="23" t="s">
        <v>650</v>
      </c>
      <c r="C68" s="32" t="s">
        <v>97</v>
      </c>
      <c r="D68" s="33" t="s">
        <v>772</v>
      </c>
      <c r="E68" s="53" t="s">
        <v>136</v>
      </c>
      <c r="F68" s="121"/>
      <c r="G68" s="53" t="s">
        <v>135</v>
      </c>
      <c r="H68" s="39" t="s">
        <v>46</v>
      </c>
      <c r="I68" s="29" t="s">
        <v>19</v>
      </c>
      <c r="J68" s="42">
        <v>10</v>
      </c>
      <c r="K68" s="30">
        <v>0.63</v>
      </c>
      <c r="L68" s="31">
        <f t="shared" si="3"/>
        <v>6.3</v>
      </c>
      <c r="M68" s="208" t="s">
        <v>908</v>
      </c>
      <c r="N68" s="28"/>
      <c r="O68" s="28"/>
    </row>
    <row r="69" spans="1:15" s="8" customFormat="1" ht="15" customHeight="1">
      <c r="A69" s="55"/>
      <c r="B69" s="23" t="s">
        <v>650</v>
      </c>
      <c r="C69" s="32" t="s">
        <v>977</v>
      </c>
      <c r="D69" s="33" t="s">
        <v>667</v>
      </c>
      <c r="E69" s="53" t="s">
        <v>136</v>
      </c>
      <c r="F69" s="53"/>
      <c r="G69" s="53" t="s">
        <v>135</v>
      </c>
      <c r="H69" s="34" t="s">
        <v>23</v>
      </c>
      <c r="I69" s="26" t="s">
        <v>19</v>
      </c>
      <c r="J69" s="35">
        <v>2</v>
      </c>
      <c r="K69" s="36">
        <v>19.5</v>
      </c>
      <c r="L69" s="31">
        <f t="shared" si="3"/>
        <v>39</v>
      </c>
      <c r="M69" s="58" t="s">
        <v>918</v>
      </c>
      <c r="N69" s="28"/>
      <c r="O69" s="28"/>
    </row>
    <row r="70" spans="1:15" s="8" customFormat="1" ht="15" customHeight="1">
      <c r="A70" s="55"/>
      <c r="B70" s="23" t="s">
        <v>650</v>
      </c>
      <c r="C70" s="32" t="s">
        <v>977</v>
      </c>
      <c r="D70" s="33" t="s">
        <v>667</v>
      </c>
      <c r="E70" s="53" t="s">
        <v>136</v>
      </c>
      <c r="F70" s="53"/>
      <c r="G70" s="53" t="s">
        <v>135</v>
      </c>
      <c r="H70" s="34" t="s">
        <v>938</v>
      </c>
      <c r="I70" s="26" t="s">
        <v>19</v>
      </c>
      <c r="J70" s="35">
        <v>1</v>
      </c>
      <c r="K70" s="36">
        <v>66</v>
      </c>
      <c r="L70" s="31">
        <f t="shared" si="3"/>
        <v>66</v>
      </c>
      <c r="M70" s="58" t="s">
        <v>940</v>
      </c>
      <c r="N70" s="28"/>
      <c r="O70" s="28"/>
    </row>
    <row r="71" spans="1:15" s="8" customFormat="1" ht="15" customHeight="1">
      <c r="A71" s="55"/>
      <c r="B71" s="23" t="s">
        <v>650</v>
      </c>
      <c r="C71" s="32" t="s">
        <v>977</v>
      </c>
      <c r="D71" s="33" t="s">
        <v>667</v>
      </c>
      <c r="E71" s="53" t="s">
        <v>136</v>
      </c>
      <c r="F71" s="53"/>
      <c r="G71" s="53" t="s">
        <v>135</v>
      </c>
      <c r="H71" s="34" t="s">
        <v>595</v>
      </c>
      <c r="I71" s="26" t="s">
        <v>19</v>
      </c>
      <c r="J71" s="35">
        <v>2</v>
      </c>
      <c r="K71" s="36">
        <v>51</v>
      </c>
      <c r="L71" s="31">
        <f t="shared" si="3"/>
        <v>102</v>
      </c>
      <c r="M71" s="58" t="s">
        <v>940</v>
      </c>
      <c r="N71" s="28"/>
      <c r="O71" s="28"/>
    </row>
    <row r="72" spans="1:15" s="8" customFormat="1" ht="15" customHeight="1">
      <c r="A72" s="55"/>
      <c r="B72" s="23" t="s">
        <v>650</v>
      </c>
      <c r="C72" s="32" t="s">
        <v>977</v>
      </c>
      <c r="D72" s="33" t="s">
        <v>667</v>
      </c>
      <c r="E72" s="53" t="s">
        <v>136</v>
      </c>
      <c r="F72" s="56"/>
      <c r="G72" s="53" t="s">
        <v>135</v>
      </c>
      <c r="H72" s="25" t="s">
        <v>668</v>
      </c>
      <c r="I72" s="26" t="s">
        <v>19</v>
      </c>
      <c r="J72" s="35">
        <v>4</v>
      </c>
      <c r="K72" s="36">
        <v>18</v>
      </c>
      <c r="L72" s="31">
        <f t="shared" si="3"/>
        <v>72</v>
      </c>
      <c r="M72" s="58" t="s">
        <v>940</v>
      </c>
      <c r="N72" s="28"/>
      <c r="O72" s="28"/>
    </row>
    <row r="73" spans="1:15" s="8" customFormat="1" ht="15" customHeight="1">
      <c r="A73" s="55"/>
      <c r="B73" s="23" t="s">
        <v>650</v>
      </c>
      <c r="C73" s="32" t="s">
        <v>977</v>
      </c>
      <c r="D73" s="33" t="s">
        <v>667</v>
      </c>
      <c r="E73" s="53" t="s">
        <v>136</v>
      </c>
      <c r="F73" s="56"/>
      <c r="G73" s="53" t="s">
        <v>135</v>
      </c>
      <c r="H73" s="34" t="s">
        <v>978</v>
      </c>
      <c r="I73" s="26" t="s">
        <v>19</v>
      </c>
      <c r="J73" s="35">
        <v>2</v>
      </c>
      <c r="K73" s="36">
        <v>138</v>
      </c>
      <c r="L73" s="31">
        <f t="shared" si="3"/>
        <v>276</v>
      </c>
      <c r="M73" s="58" t="s">
        <v>940</v>
      </c>
      <c r="N73" s="28"/>
      <c r="O73" s="28"/>
    </row>
    <row r="74" spans="1:15" s="8" customFormat="1" ht="15" customHeight="1">
      <c r="A74" s="55"/>
      <c r="B74" s="23" t="s">
        <v>650</v>
      </c>
      <c r="C74" s="32" t="s">
        <v>977</v>
      </c>
      <c r="D74" s="33" t="s">
        <v>667</v>
      </c>
      <c r="E74" s="53" t="s">
        <v>136</v>
      </c>
      <c r="F74" s="56"/>
      <c r="G74" s="53" t="s">
        <v>135</v>
      </c>
      <c r="H74" s="34" t="s">
        <v>72</v>
      </c>
      <c r="I74" s="26" t="s">
        <v>19</v>
      </c>
      <c r="J74" s="35">
        <v>2</v>
      </c>
      <c r="K74" s="36">
        <v>80</v>
      </c>
      <c r="L74" s="31">
        <f t="shared" si="3"/>
        <v>160</v>
      </c>
      <c r="M74" s="58" t="s">
        <v>940</v>
      </c>
      <c r="N74" s="28"/>
      <c r="O74" s="28"/>
    </row>
    <row r="75" spans="1:15" s="8" customFormat="1" ht="15" customHeight="1">
      <c r="A75" s="55"/>
      <c r="B75" s="23" t="s">
        <v>650</v>
      </c>
      <c r="C75" s="32" t="s">
        <v>977</v>
      </c>
      <c r="D75" s="33" t="s">
        <v>667</v>
      </c>
      <c r="E75" s="53" t="s">
        <v>136</v>
      </c>
      <c r="F75" s="56"/>
      <c r="G75" s="53" t="s">
        <v>135</v>
      </c>
      <c r="H75" s="34" t="s">
        <v>36</v>
      </c>
      <c r="I75" s="26" t="s">
        <v>19</v>
      </c>
      <c r="J75" s="35">
        <v>2</v>
      </c>
      <c r="K75" s="36">
        <v>7</v>
      </c>
      <c r="L75" s="31">
        <f t="shared" si="3"/>
        <v>14</v>
      </c>
      <c r="M75" s="58" t="s">
        <v>940</v>
      </c>
      <c r="N75" s="28"/>
      <c r="O75" s="28"/>
    </row>
    <row r="76" spans="1:15" s="8" customFormat="1" ht="15" customHeight="1">
      <c r="A76" s="55"/>
      <c r="B76" s="23" t="s">
        <v>650</v>
      </c>
      <c r="C76" s="32" t="s">
        <v>977</v>
      </c>
      <c r="D76" s="33" t="s">
        <v>667</v>
      </c>
      <c r="E76" s="53" t="s">
        <v>136</v>
      </c>
      <c r="F76" s="56"/>
      <c r="G76" s="53" t="s">
        <v>135</v>
      </c>
      <c r="H76" s="34" t="s">
        <v>315</v>
      </c>
      <c r="I76" s="26" t="s">
        <v>19</v>
      </c>
      <c r="J76" s="35">
        <v>1</v>
      </c>
      <c r="K76" s="36">
        <v>59</v>
      </c>
      <c r="L76" s="31">
        <f t="shared" si="3"/>
        <v>59</v>
      </c>
      <c r="M76" s="58" t="s">
        <v>940</v>
      </c>
      <c r="N76" s="28"/>
      <c r="O76" s="28"/>
    </row>
    <row r="77" spans="1:15" s="8" customFormat="1" ht="15" customHeight="1">
      <c r="A77" s="55"/>
      <c r="B77" s="23" t="s">
        <v>650</v>
      </c>
      <c r="C77" s="32" t="s">
        <v>977</v>
      </c>
      <c r="D77" s="33" t="s">
        <v>667</v>
      </c>
      <c r="E77" s="53" t="s">
        <v>136</v>
      </c>
      <c r="F77" s="56"/>
      <c r="G77" s="53" t="s">
        <v>135</v>
      </c>
      <c r="H77" s="25" t="s">
        <v>979</v>
      </c>
      <c r="I77" s="26" t="s">
        <v>19</v>
      </c>
      <c r="J77" s="35">
        <v>1</v>
      </c>
      <c r="K77" s="36">
        <v>18</v>
      </c>
      <c r="L77" s="31">
        <f t="shared" si="3"/>
        <v>18</v>
      </c>
      <c r="M77" s="58" t="s">
        <v>940</v>
      </c>
      <c r="N77" s="28"/>
      <c r="O77" s="28"/>
    </row>
    <row r="78" spans="1:15" s="8" customFormat="1" ht="15" customHeight="1">
      <c r="A78" s="55"/>
      <c r="B78" s="23" t="s">
        <v>650</v>
      </c>
      <c r="C78" s="69" t="s">
        <v>97</v>
      </c>
      <c r="D78" s="121" t="s">
        <v>772</v>
      </c>
      <c r="E78" s="53" t="s">
        <v>136</v>
      </c>
      <c r="F78" s="53"/>
      <c r="G78" s="53" t="s">
        <v>135</v>
      </c>
      <c r="H78" s="34" t="s">
        <v>33</v>
      </c>
      <c r="I78" s="26" t="s">
        <v>34</v>
      </c>
      <c r="J78" s="35">
        <v>3</v>
      </c>
      <c r="K78" s="36">
        <v>7.62</v>
      </c>
      <c r="L78" s="31">
        <f t="shared" si="3"/>
        <v>22.86</v>
      </c>
      <c r="M78" s="58" t="s">
        <v>170</v>
      </c>
      <c r="N78" s="28"/>
      <c r="O78" s="28"/>
    </row>
    <row r="79" spans="1:15" s="8" customFormat="1" ht="15" customHeight="1">
      <c r="A79" s="55"/>
      <c r="B79" s="23" t="s">
        <v>650</v>
      </c>
      <c r="C79" s="23" t="s">
        <v>977</v>
      </c>
      <c r="D79" s="24" t="s">
        <v>47</v>
      </c>
      <c r="E79" s="53" t="s">
        <v>136</v>
      </c>
      <c r="F79" s="53"/>
      <c r="G79" s="53" t="s">
        <v>135</v>
      </c>
      <c r="H79" s="34" t="s">
        <v>29</v>
      </c>
      <c r="I79" s="26" t="s">
        <v>30</v>
      </c>
      <c r="J79" s="35">
        <v>0.1</v>
      </c>
      <c r="K79" s="36">
        <v>147.17</v>
      </c>
      <c r="L79" s="31">
        <f t="shared" si="3"/>
        <v>14.716999999999999</v>
      </c>
      <c r="M79" s="58" t="s">
        <v>825</v>
      </c>
      <c r="N79" s="28"/>
      <c r="O79" s="28"/>
    </row>
    <row r="80" spans="1:15" s="8" customFormat="1" ht="15" customHeight="1">
      <c r="A80" s="101"/>
      <c r="B80" s="131" t="s">
        <v>21</v>
      </c>
      <c r="C80" s="23"/>
      <c r="D80" s="24"/>
      <c r="E80" s="56"/>
      <c r="F80" s="56"/>
      <c r="G80" s="56"/>
      <c r="I80" s="9"/>
      <c r="J80" s="128"/>
      <c r="K80" s="36"/>
      <c r="L80" s="27">
        <f>SUM(L67:L79)</f>
        <v>2504.927</v>
      </c>
      <c r="M80" s="58"/>
      <c r="N80" s="28">
        <v>2504.93</v>
      </c>
      <c r="O80" s="28"/>
    </row>
    <row r="81" spans="1:15" s="8" customFormat="1" ht="15" customHeight="1">
      <c r="A81" s="55"/>
      <c r="B81" s="23"/>
      <c r="C81" s="23"/>
      <c r="D81" s="24"/>
      <c r="E81" s="53"/>
      <c r="F81" s="53"/>
      <c r="G81" s="53"/>
      <c r="H81" s="34"/>
      <c r="I81" s="26"/>
      <c r="J81" s="35"/>
      <c r="K81" s="36"/>
      <c r="L81" s="31"/>
      <c r="M81" s="58"/>
      <c r="N81" s="28" t="s">
        <v>20</v>
      </c>
      <c r="O81" s="28" t="s">
        <v>20</v>
      </c>
    </row>
    <row r="82" spans="1:15" s="18" customFormat="1" ht="15" customHeight="1">
      <c r="A82" s="64">
        <v>42247</v>
      </c>
      <c r="B82" s="18" t="s">
        <v>577</v>
      </c>
      <c r="C82" s="179"/>
      <c r="D82" s="96"/>
      <c r="E82" s="57"/>
      <c r="F82" s="57"/>
      <c r="G82" s="57"/>
      <c r="H82" s="96"/>
      <c r="J82" s="201"/>
      <c r="K82" s="107"/>
      <c r="L82" s="102"/>
      <c r="M82" s="57"/>
      <c r="N82" s="10"/>
      <c r="O82" s="107"/>
    </row>
    <row r="83" spans="1:15" s="8" customFormat="1" ht="14.25">
      <c r="A83" s="55"/>
      <c r="B83" s="23" t="s">
        <v>650</v>
      </c>
      <c r="C83" s="23"/>
      <c r="D83" s="24"/>
      <c r="E83" s="56"/>
      <c r="F83" s="56"/>
      <c r="G83" s="53" t="s">
        <v>20</v>
      </c>
      <c r="H83" s="25"/>
      <c r="I83" s="26"/>
      <c r="J83" s="35"/>
      <c r="K83" s="36"/>
      <c r="L83" s="31">
        <v>0</v>
      </c>
      <c r="M83" s="58"/>
      <c r="N83" s="28"/>
      <c r="O83" s="28"/>
    </row>
    <row r="84" spans="1:15" s="8" customFormat="1" ht="15" customHeight="1">
      <c r="A84" s="101"/>
      <c r="B84" s="131" t="s">
        <v>21</v>
      </c>
      <c r="C84" s="23"/>
      <c r="D84" s="24"/>
      <c r="E84" s="56"/>
      <c r="F84" s="56"/>
      <c r="G84" s="56"/>
      <c r="I84" s="9"/>
      <c r="J84" s="128"/>
      <c r="K84" s="36"/>
      <c r="L84" s="27">
        <v>0</v>
      </c>
      <c r="M84" s="58"/>
      <c r="N84" s="28">
        <v>0</v>
      </c>
      <c r="O84" s="28"/>
    </row>
    <row r="85" spans="1:15" s="8" customFormat="1" ht="15" customHeight="1">
      <c r="A85" s="101"/>
      <c r="B85" s="131"/>
      <c r="C85" s="23"/>
      <c r="D85" s="24"/>
      <c r="E85" s="56"/>
      <c r="F85" s="56"/>
      <c r="G85" s="56"/>
      <c r="I85" s="9"/>
      <c r="J85" s="128"/>
      <c r="K85" s="36"/>
      <c r="L85" s="27"/>
      <c r="M85" s="58"/>
      <c r="N85" s="28" t="s">
        <v>20</v>
      </c>
      <c r="O85" s="28" t="s">
        <v>20</v>
      </c>
    </row>
    <row r="86" spans="1:15" s="8" customFormat="1" ht="15" customHeight="1">
      <c r="A86" s="164">
        <v>42277</v>
      </c>
      <c r="B86" s="96" t="s">
        <v>578</v>
      </c>
      <c r="E86" s="50"/>
      <c r="F86" s="50"/>
      <c r="G86" s="50"/>
      <c r="L86" s="9"/>
      <c r="M86" s="50"/>
      <c r="N86" s="28"/>
      <c r="O86" s="28"/>
    </row>
    <row r="87" spans="1:15" s="8" customFormat="1" ht="22.5" customHeight="1">
      <c r="A87" s="55"/>
      <c r="B87" s="23" t="s">
        <v>650</v>
      </c>
      <c r="C87" s="23" t="s">
        <v>97</v>
      </c>
      <c r="D87" s="24" t="s">
        <v>524</v>
      </c>
      <c r="E87" s="56" t="s">
        <v>1038</v>
      </c>
      <c r="F87" s="56"/>
      <c r="G87" s="56" t="s">
        <v>1039</v>
      </c>
      <c r="H87" s="25" t="s">
        <v>1028</v>
      </c>
      <c r="I87" s="26" t="s">
        <v>769</v>
      </c>
      <c r="J87" s="128"/>
      <c r="K87" s="36"/>
      <c r="L87" s="31">
        <v>6600</v>
      </c>
      <c r="M87" s="58" t="s">
        <v>1040</v>
      </c>
      <c r="N87" s="28"/>
      <c r="O87" s="28"/>
    </row>
    <row r="88" spans="1:15" s="8" customFormat="1" ht="15" customHeight="1">
      <c r="A88" s="101"/>
      <c r="B88" s="131" t="s">
        <v>21</v>
      </c>
      <c r="C88" s="23"/>
      <c r="D88" s="24"/>
      <c r="E88" s="56"/>
      <c r="F88" s="56"/>
      <c r="G88" s="56"/>
      <c r="I88" s="9"/>
      <c r="J88" s="128"/>
      <c r="K88" s="36"/>
      <c r="L88" s="27">
        <v>6600</v>
      </c>
      <c r="M88" s="58"/>
      <c r="N88" s="28">
        <v>6600</v>
      </c>
      <c r="O88" s="28"/>
    </row>
    <row r="89" spans="1:15" s="8" customFormat="1" ht="15" customHeight="1">
      <c r="A89" s="101"/>
      <c r="B89" s="131"/>
      <c r="C89" s="23"/>
      <c r="D89" s="24"/>
      <c r="E89" s="56"/>
      <c r="F89" s="56"/>
      <c r="G89" s="56"/>
      <c r="I89" s="9"/>
      <c r="J89" s="128"/>
      <c r="K89" s="36"/>
      <c r="L89" s="27"/>
      <c r="M89" s="58"/>
      <c r="N89" s="28">
        <f>SUM(N15:N88)</f>
        <v>27665.41</v>
      </c>
      <c r="O89" s="28"/>
    </row>
    <row r="90" spans="1:15" s="8" customFormat="1" ht="15" customHeight="1">
      <c r="A90" s="101"/>
      <c r="B90" s="8" t="s">
        <v>43</v>
      </c>
      <c r="D90" s="8" t="s">
        <v>44</v>
      </c>
      <c r="E90" s="50"/>
      <c r="F90" s="50"/>
      <c r="G90" s="50"/>
      <c r="L90" s="9"/>
      <c r="M90" s="50"/>
      <c r="N90" s="28"/>
      <c r="O90" s="28"/>
    </row>
    <row r="91" spans="1:15" s="8" customFormat="1" ht="15" customHeight="1">
      <c r="A91" s="101"/>
      <c r="E91" s="50"/>
      <c r="F91" s="50"/>
      <c r="G91" s="50"/>
      <c r="L91" s="9"/>
      <c r="M91" s="50"/>
      <c r="N91" s="28"/>
      <c r="O91" s="28"/>
    </row>
    <row r="92" spans="1:15" s="8" customFormat="1" ht="15" customHeight="1">
      <c r="A92" s="55"/>
      <c r="B92" s="96" t="s">
        <v>579</v>
      </c>
      <c r="E92" s="50"/>
      <c r="F92" s="50"/>
      <c r="G92" s="50"/>
      <c r="L92" s="9"/>
      <c r="M92" s="50"/>
      <c r="N92" s="28"/>
      <c r="O92" s="28"/>
    </row>
    <row r="93" spans="1:15" s="8" customFormat="1" ht="15" customHeight="1">
      <c r="A93" s="55"/>
      <c r="B93" s="23" t="s">
        <v>650</v>
      </c>
      <c r="C93" s="23"/>
      <c r="D93" s="24"/>
      <c r="E93" s="56"/>
      <c r="F93" s="56"/>
      <c r="G93" s="56"/>
      <c r="H93" s="25"/>
      <c r="I93" s="26"/>
      <c r="J93" s="128"/>
      <c r="K93" s="36"/>
      <c r="L93" s="31"/>
      <c r="M93" s="58"/>
      <c r="N93" s="28"/>
      <c r="O93" s="28"/>
    </row>
    <row r="94" spans="1:15" s="8" customFormat="1" ht="15" customHeight="1">
      <c r="A94" s="55"/>
      <c r="B94" s="23" t="s">
        <v>650</v>
      </c>
      <c r="C94" s="39"/>
      <c r="D94" s="39"/>
      <c r="E94" s="59"/>
      <c r="F94" s="54"/>
      <c r="G94" s="54"/>
      <c r="H94" s="40"/>
      <c r="I94" s="9"/>
      <c r="J94" s="128"/>
      <c r="K94" s="36"/>
      <c r="L94" s="31"/>
      <c r="M94" s="58"/>
      <c r="N94" s="28"/>
      <c r="O94" s="28"/>
    </row>
    <row r="95" spans="1:15" s="8" customFormat="1" ht="15" customHeight="1">
      <c r="A95" s="55"/>
      <c r="B95" s="23" t="s">
        <v>650</v>
      </c>
      <c r="C95" s="39"/>
      <c r="D95" s="39"/>
      <c r="E95" s="59"/>
      <c r="F95" s="54"/>
      <c r="G95" s="54"/>
      <c r="H95" s="39"/>
      <c r="I95" s="29"/>
      <c r="J95" s="128"/>
      <c r="K95" s="36"/>
      <c r="L95" s="31"/>
      <c r="M95" s="58"/>
      <c r="N95" s="28"/>
      <c r="O95" s="28"/>
    </row>
    <row r="96" spans="1:15" s="8" customFormat="1" ht="15" customHeight="1">
      <c r="A96" s="55"/>
      <c r="B96" s="23" t="s">
        <v>650</v>
      </c>
      <c r="C96" s="39"/>
      <c r="D96" s="39"/>
      <c r="E96" s="59"/>
      <c r="F96" s="54"/>
      <c r="G96" s="54"/>
      <c r="H96" s="39"/>
      <c r="I96" s="29"/>
      <c r="J96" s="128"/>
      <c r="K96" s="36"/>
      <c r="L96" s="31"/>
      <c r="M96" s="58"/>
      <c r="N96" s="28"/>
      <c r="O96" s="28"/>
    </row>
    <row r="97" spans="1:15" s="8" customFormat="1" ht="15" customHeight="1">
      <c r="A97" s="55"/>
      <c r="B97" s="23" t="s">
        <v>650</v>
      </c>
      <c r="C97" s="23"/>
      <c r="D97" s="24"/>
      <c r="E97" s="56"/>
      <c r="F97" s="56"/>
      <c r="G97" s="56"/>
      <c r="H97" s="25"/>
      <c r="I97" s="26"/>
      <c r="J97" s="128"/>
      <c r="K97" s="36"/>
      <c r="L97" s="31"/>
      <c r="M97" s="58"/>
      <c r="N97" s="28"/>
      <c r="O97" s="28"/>
    </row>
    <row r="98" spans="1:15" s="8" customFormat="1" ht="15" customHeight="1">
      <c r="A98" s="101"/>
      <c r="B98" s="131" t="s">
        <v>21</v>
      </c>
      <c r="C98" s="23"/>
      <c r="D98" s="24"/>
      <c r="E98" s="56"/>
      <c r="F98" s="56"/>
      <c r="G98" s="56"/>
      <c r="I98" s="9"/>
      <c r="J98" s="128"/>
      <c r="K98" s="36"/>
      <c r="L98" s="27"/>
      <c r="M98" s="58"/>
      <c r="N98" s="28"/>
      <c r="O98" s="28"/>
    </row>
    <row r="99" spans="1:15" s="8" customFormat="1" ht="15" customHeight="1">
      <c r="A99" s="101"/>
      <c r="E99" s="50"/>
      <c r="F99" s="50"/>
      <c r="G99" s="50"/>
      <c r="L99" s="9"/>
      <c r="M99" s="50"/>
      <c r="O99" s="28"/>
    </row>
    <row r="100" spans="1:15" s="8" customFormat="1" ht="15" customHeight="1">
      <c r="A100" s="55"/>
      <c r="B100" s="96" t="s">
        <v>580</v>
      </c>
      <c r="E100" s="50"/>
      <c r="F100" s="50"/>
      <c r="G100" s="50"/>
      <c r="L100" s="9"/>
      <c r="M100" s="50"/>
      <c r="N100" s="28"/>
      <c r="O100" s="28"/>
    </row>
    <row r="101" spans="1:15" s="8" customFormat="1" ht="15" customHeight="1">
      <c r="A101" s="55"/>
      <c r="B101" s="23" t="s">
        <v>650</v>
      </c>
      <c r="C101" s="23"/>
      <c r="D101" s="24"/>
      <c r="E101" s="56"/>
      <c r="F101" s="56"/>
      <c r="G101" s="56"/>
      <c r="H101" s="25"/>
      <c r="I101" s="26"/>
      <c r="J101" s="128"/>
      <c r="K101" s="36"/>
      <c r="L101" s="31"/>
      <c r="M101" s="58"/>
      <c r="N101" s="28"/>
      <c r="O101" s="28"/>
    </row>
    <row r="102" spans="1:15" s="8" customFormat="1" ht="15" customHeight="1">
      <c r="A102" s="55"/>
      <c r="B102" s="23" t="s">
        <v>650</v>
      </c>
      <c r="C102" s="23"/>
      <c r="D102" s="24"/>
      <c r="E102" s="56"/>
      <c r="F102" s="56"/>
      <c r="G102" s="56"/>
      <c r="H102" s="25"/>
      <c r="I102" s="26"/>
      <c r="J102" s="128"/>
      <c r="K102" s="36"/>
      <c r="L102" s="31"/>
      <c r="M102" s="58"/>
      <c r="N102" s="28"/>
      <c r="O102" s="28"/>
    </row>
    <row r="103" spans="1:15" s="8" customFormat="1" ht="15" customHeight="1">
      <c r="A103" s="55"/>
      <c r="B103" s="23" t="s">
        <v>650</v>
      </c>
      <c r="C103" s="23"/>
      <c r="D103" s="24"/>
      <c r="E103" s="56"/>
      <c r="F103" s="56"/>
      <c r="G103" s="56"/>
      <c r="H103" s="25"/>
      <c r="I103" s="26"/>
      <c r="J103" s="128"/>
      <c r="K103" s="36"/>
      <c r="L103" s="31"/>
      <c r="M103" s="58"/>
      <c r="N103" s="28"/>
      <c r="O103" s="28"/>
    </row>
    <row r="104" spans="1:15" s="8" customFormat="1" ht="15" customHeight="1">
      <c r="A104" s="55"/>
      <c r="B104" s="23" t="s">
        <v>650</v>
      </c>
      <c r="C104" s="23"/>
      <c r="D104" s="24"/>
      <c r="E104" s="56"/>
      <c r="F104" s="56"/>
      <c r="G104" s="56"/>
      <c r="H104" s="25"/>
      <c r="I104" s="26"/>
      <c r="J104" s="128"/>
      <c r="K104" s="36"/>
      <c r="L104" s="31"/>
      <c r="M104" s="58"/>
      <c r="N104" s="28"/>
      <c r="O104" s="28"/>
    </row>
    <row r="105" spans="1:15" s="8" customFormat="1" ht="15" customHeight="1">
      <c r="A105" s="55"/>
      <c r="B105" s="23" t="s">
        <v>650</v>
      </c>
      <c r="C105" s="23"/>
      <c r="D105" s="24"/>
      <c r="E105" s="56"/>
      <c r="F105" s="56"/>
      <c r="G105" s="56"/>
      <c r="H105" s="25"/>
      <c r="I105" s="26"/>
      <c r="J105" s="128"/>
      <c r="K105" s="36"/>
      <c r="L105" s="31"/>
      <c r="M105" s="58"/>
      <c r="N105" s="28"/>
      <c r="O105" s="28"/>
    </row>
    <row r="106" spans="1:15" s="8" customFormat="1" ht="15" customHeight="1">
      <c r="A106" s="55"/>
      <c r="B106" s="23" t="s">
        <v>650</v>
      </c>
      <c r="C106" s="23"/>
      <c r="D106" s="24"/>
      <c r="E106" s="56"/>
      <c r="F106" s="56"/>
      <c r="G106" s="56"/>
      <c r="H106" s="25"/>
      <c r="I106" s="26"/>
      <c r="J106" s="128"/>
      <c r="K106" s="36"/>
      <c r="L106" s="31"/>
      <c r="M106" s="58"/>
      <c r="N106" s="28"/>
      <c r="O106" s="28"/>
    </row>
    <row r="107" spans="1:15" s="8" customFormat="1" ht="15" customHeight="1">
      <c r="A107" s="55"/>
      <c r="B107" s="23" t="s">
        <v>650</v>
      </c>
      <c r="C107" s="23"/>
      <c r="D107" s="24"/>
      <c r="E107" s="56"/>
      <c r="F107" s="56"/>
      <c r="G107" s="56"/>
      <c r="H107" s="25"/>
      <c r="I107" s="26"/>
      <c r="J107" s="128"/>
      <c r="K107" s="36"/>
      <c r="L107" s="31"/>
      <c r="M107" s="58"/>
      <c r="N107" s="28"/>
      <c r="O107" s="28"/>
    </row>
    <row r="108" spans="1:15" s="8" customFormat="1" ht="15" customHeight="1">
      <c r="A108" s="55"/>
      <c r="B108" s="23" t="s">
        <v>650</v>
      </c>
      <c r="C108" s="23"/>
      <c r="D108" s="24"/>
      <c r="E108" s="56"/>
      <c r="F108" s="56"/>
      <c r="G108" s="56"/>
      <c r="H108" s="25"/>
      <c r="I108" s="26"/>
      <c r="J108" s="128"/>
      <c r="K108" s="36"/>
      <c r="L108" s="31"/>
      <c r="M108" s="58"/>
      <c r="N108" s="28"/>
      <c r="O108" s="28"/>
    </row>
    <row r="109" spans="1:15" s="8" customFormat="1" ht="15" customHeight="1">
      <c r="A109" s="55"/>
      <c r="B109" s="23" t="s">
        <v>650</v>
      </c>
      <c r="C109" s="23"/>
      <c r="D109" s="24"/>
      <c r="E109" s="56"/>
      <c r="F109" s="56"/>
      <c r="G109" s="56"/>
      <c r="H109" s="25"/>
      <c r="I109" s="26"/>
      <c r="J109" s="128"/>
      <c r="K109" s="36"/>
      <c r="L109" s="31"/>
      <c r="M109" s="58"/>
      <c r="N109" s="28"/>
      <c r="O109" s="28"/>
    </row>
    <row r="110" spans="1:15" s="96" customFormat="1" ht="15" customHeight="1">
      <c r="A110" s="184"/>
      <c r="B110" s="23" t="s">
        <v>650</v>
      </c>
      <c r="C110" s="23"/>
      <c r="D110" s="24"/>
      <c r="E110" s="56"/>
      <c r="F110" s="56"/>
      <c r="G110" s="56"/>
      <c r="H110" s="25"/>
      <c r="I110" s="26"/>
      <c r="J110" s="128"/>
      <c r="K110" s="36"/>
      <c r="L110" s="31"/>
      <c r="M110" s="58"/>
      <c r="N110" s="28"/>
      <c r="O110" s="94"/>
    </row>
    <row r="111" spans="1:15" s="8" customFormat="1" ht="15" customHeight="1">
      <c r="A111" s="101"/>
      <c r="B111" s="131" t="s">
        <v>21</v>
      </c>
      <c r="C111" s="131"/>
      <c r="D111" s="172"/>
      <c r="E111" s="132"/>
      <c r="F111" s="132"/>
      <c r="G111" s="132"/>
      <c r="H111" s="96"/>
      <c r="I111" s="98"/>
      <c r="J111" s="183"/>
      <c r="K111" s="41"/>
      <c r="L111" s="27"/>
      <c r="M111" s="95"/>
      <c r="O111" s="28"/>
    </row>
    <row r="112" spans="1:15" s="8" customFormat="1" ht="15" customHeight="1">
      <c r="A112" s="101"/>
      <c r="E112" s="50"/>
      <c r="F112" s="50"/>
      <c r="G112" s="50"/>
      <c r="L112" s="9"/>
      <c r="M112" s="50"/>
      <c r="O112" s="28"/>
    </row>
    <row r="113" spans="1:15" s="8" customFormat="1" ht="15" customHeight="1">
      <c r="A113" s="55"/>
      <c r="B113" s="96" t="s">
        <v>581</v>
      </c>
      <c r="E113" s="50"/>
      <c r="F113" s="50"/>
      <c r="G113" s="50"/>
      <c r="L113" s="9"/>
      <c r="M113" s="50"/>
      <c r="N113" s="28"/>
      <c r="O113" s="28"/>
    </row>
    <row r="114" spans="1:15" s="8" customFormat="1" ht="15" customHeight="1">
      <c r="A114" s="55"/>
      <c r="B114" s="23" t="s">
        <v>650</v>
      </c>
      <c r="C114" s="23"/>
      <c r="D114" s="167"/>
      <c r="E114" s="59"/>
      <c r="F114" s="54"/>
      <c r="G114" s="54"/>
      <c r="H114" s="167"/>
      <c r="I114" s="150"/>
      <c r="J114" s="21"/>
      <c r="K114" s="36"/>
      <c r="L114" s="14"/>
      <c r="M114" s="58"/>
      <c r="N114" s="28"/>
      <c r="O114" s="28"/>
    </row>
    <row r="115" spans="1:15" s="8" customFormat="1" ht="15" customHeight="1">
      <c r="A115" s="55"/>
      <c r="B115" s="23" t="s">
        <v>650</v>
      </c>
      <c r="C115" s="23"/>
      <c r="D115" s="24"/>
      <c r="E115" s="56"/>
      <c r="F115" s="56"/>
      <c r="G115" s="56"/>
      <c r="H115" s="25"/>
      <c r="I115" s="26"/>
      <c r="J115" s="128"/>
      <c r="K115" s="36"/>
      <c r="L115" s="31"/>
      <c r="M115" s="58"/>
      <c r="N115" s="28"/>
      <c r="O115" s="28"/>
    </row>
    <row r="116" spans="1:15" s="8" customFormat="1" ht="15" customHeight="1">
      <c r="A116" s="55"/>
      <c r="B116" s="23" t="s">
        <v>650</v>
      </c>
      <c r="C116" s="23"/>
      <c r="D116" s="24"/>
      <c r="E116" s="56"/>
      <c r="F116" s="56"/>
      <c r="G116" s="56"/>
      <c r="H116" s="25"/>
      <c r="I116" s="26"/>
      <c r="J116" s="128"/>
      <c r="K116" s="36"/>
      <c r="L116" s="31"/>
      <c r="M116" s="58"/>
      <c r="N116" s="28"/>
      <c r="O116" s="28"/>
    </row>
    <row r="117" spans="1:15" s="8" customFormat="1" ht="15" customHeight="1">
      <c r="A117" s="55"/>
      <c r="B117" s="23" t="s">
        <v>650</v>
      </c>
      <c r="C117" s="23"/>
      <c r="D117" s="24"/>
      <c r="E117" s="56"/>
      <c r="F117" s="56"/>
      <c r="G117" s="56"/>
      <c r="H117" s="25"/>
      <c r="I117" s="26"/>
      <c r="J117" s="128"/>
      <c r="K117" s="36"/>
      <c r="L117" s="31"/>
      <c r="M117" s="58"/>
      <c r="N117" s="28"/>
      <c r="O117" s="28"/>
    </row>
    <row r="118" spans="1:15" s="8" customFormat="1" ht="15" customHeight="1">
      <c r="A118" s="55"/>
      <c r="B118" s="23" t="s">
        <v>650</v>
      </c>
      <c r="C118" s="23"/>
      <c r="D118" s="24"/>
      <c r="E118" s="56"/>
      <c r="F118" s="56"/>
      <c r="G118" s="56"/>
      <c r="H118" s="25"/>
      <c r="I118" s="26"/>
      <c r="J118" s="128"/>
      <c r="K118" s="36"/>
      <c r="L118" s="31"/>
      <c r="M118" s="58"/>
      <c r="N118" s="28"/>
      <c r="O118" s="28"/>
    </row>
    <row r="119" spans="1:15" s="96" customFormat="1" ht="15" customHeight="1">
      <c r="A119" s="184"/>
      <c r="B119" s="23" t="s">
        <v>650</v>
      </c>
      <c r="C119" s="131"/>
      <c r="D119" s="24"/>
      <c r="E119" s="56"/>
      <c r="F119" s="56"/>
      <c r="G119" s="56"/>
      <c r="H119" s="25"/>
      <c r="I119" s="26"/>
      <c r="J119" s="128"/>
      <c r="K119" s="36"/>
      <c r="L119" s="31"/>
      <c r="M119" s="58"/>
      <c r="N119" s="28"/>
      <c r="O119" s="94"/>
    </row>
    <row r="120" spans="1:15" s="96" customFormat="1" ht="15" customHeight="1">
      <c r="A120" s="184"/>
      <c r="B120" s="131" t="s">
        <v>21</v>
      </c>
      <c r="C120" s="142"/>
      <c r="D120" s="172"/>
      <c r="E120" s="132"/>
      <c r="F120" s="132"/>
      <c r="G120" s="132"/>
      <c r="I120" s="98"/>
      <c r="J120" s="183"/>
      <c r="K120" s="41"/>
      <c r="L120" s="27"/>
      <c r="M120" s="95"/>
      <c r="N120" s="28"/>
      <c r="O120" s="94"/>
    </row>
    <row r="121" spans="1:15" s="8" customFormat="1" ht="15" customHeight="1">
      <c r="A121" s="101"/>
      <c r="B121" s="131" t="s">
        <v>582</v>
      </c>
      <c r="C121" s="142"/>
      <c r="D121" s="172"/>
      <c r="E121" s="132"/>
      <c r="F121" s="132"/>
      <c r="G121" s="132"/>
      <c r="H121" s="96"/>
      <c r="I121" s="98"/>
      <c r="J121" s="183"/>
      <c r="K121" s="41"/>
      <c r="L121" s="94"/>
      <c r="M121" s="95"/>
      <c r="O121" s="28"/>
    </row>
    <row r="122" spans="1:15" s="8" customFormat="1" ht="15" customHeight="1">
      <c r="A122" s="101"/>
      <c r="E122" s="50"/>
      <c r="F122" s="50"/>
      <c r="G122" s="50"/>
      <c r="L122" s="185"/>
      <c r="M122" s="50"/>
      <c r="O122" s="28"/>
    </row>
    <row r="123" spans="1:15" s="8" customFormat="1" ht="14.25">
      <c r="A123" s="101"/>
      <c r="E123" s="50"/>
      <c r="F123" s="50"/>
      <c r="G123" s="50"/>
      <c r="L123" s="185"/>
      <c r="M123" s="50"/>
      <c r="O123" s="28"/>
    </row>
    <row r="124" spans="1:15" s="8" customFormat="1" ht="14.25">
      <c r="A124" s="101"/>
      <c r="B124" s="8" t="s">
        <v>43</v>
      </c>
      <c r="E124" s="50"/>
      <c r="F124" s="50"/>
      <c r="G124" s="50"/>
      <c r="L124" s="9"/>
      <c r="M124" s="50"/>
      <c r="O124" s="28"/>
    </row>
    <row r="125" spans="2:13" ht="14.25">
      <c r="B125" s="8"/>
      <c r="C125" s="8"/>
      <c r="D125" s="8"/>
      <c r="E125" s="50"/>
      <c r="F125" s="50"/>
      <c r="G125" s="50"/>
      <c r="H125" s="8"/>
      <c r="I125" s="8"/>
      <c r="J125" s="8"/>
      <c r="K125" s="8"/>
      <c r="L125" s="9"/>
      <c r="M125" s="50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57"/>
  <sheetViews>
    <sheetView zoomScalePageLayoutView="0" workbookViewId="0" topLeftCell="B50">
      <selection activeCell="H80" sqref="H79:H80"/>
    </sheetView>
  </sheetViews>
  <sheetFormatPr defaultColWidth="9.00390625" defaultRowHeight="12.75"/>
  <cols>
    <col min="2" max="2" width="16.75390625" style="0" customWidth="1"/>
    <col min="3" max="3" width="18.75390625" style="68" customWidth="1"/>
    <col min="4" max="4" width="28.75390625" style="0" customWidth="1"/>
    <col min="5" max="5" width="10.375" style="0" customWidth="1"/>
    <col min="7" max="7" width="12.00390625" style="0" customWidth="1"/>
    <col min="8" max="8" width="21.125" style="0" customWidth="1"/>
    <col min="9" max="9" width="8.00390625" style="68" customWidth="1"/>
    <col min="10" max="10" width="6.75390625" style="0" customWidth="1"/>
    <col min="11" max="11" width="10.75390625" style="232" bestFit="1" customWidth="1"/>
    <col min="12" max="12" width="11.875" style="0" customWidth="1"/>
    <col min="13" max="13" width="22.00390625" style="0" customWidth="1"/>
    <col min="14" max="14" width="12.375" style="75" customWidth="1"/>
  </cols>
  <sheetData>
    <row r="1" spans="1:14" s="4" customFormat="1" ht="15">
      <c r="A1" s="133" t="s">
        <v>0</v>
      </c>
      <c r="B1" s="233" t="s">
        <v>18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50"/>
      <c r="N1" s="70"/>
    </row>
    <row r="2" spans="1:14" s="4" customFormat="1" ht="15">
      <c r="A2" s="134"/>
      <c r="B2" s="233" t="s">
        <v>68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50"/>
      <c r="N2" s="70"/>
    </row>
    <row r="3" spans="1:14" s="4" customFormat="1" ht="12" customHeight="1">
      <c r="A3" s="49"/>
      <c r="B3" s="234" t="s">
        <v>20</v>
      </c>
      <c r="C3" s="234"/>
      <c r="D3" s="234"/>
      <c r="E3" s="49"/>
      <c r="F3" s="49"/>
      <c r="G3" s="49"/>
      <c r="H3" s="8"/>
      <c r="I3" s="8"/>
      <c r="K3" s="90"/>
      <c r="L3" s="5"/>
      <c r="M3" s="50"/>
      <c r="N3" s="70"/>
    </row>
    <row r="4" spans="1:14" s="50" customFormat="1" ht="66" customHeight="1">
      <c r="A4" s="6" t="s">
        <v>133</v>
      </c>
      <c r="B4" s="2" t="s">
        <v>11</v>
      </c>
      <c r="C4" s="140" t="s">
        <v>10</v>
      </c>
      <c r="D4" s="29" t="s">
        <v>4</v>
      </c>
      <c r="E4" s="2" t="s">
        <v>134</v>
      </c>
      <c r="F4" s="2" t="s">
        <v>137</v>
      </c>
      <c r="G4" s="2" t="s">
        <v>132</v>
      </c>
      <c r="H4" s="2" t="s">
        <v>6</v>
      </c>
      <c r="I4" s="140" t="s">
        <v>7</v>
      </c>
      <c r="J4" s="6" t="s">
        <v>5</v>
      </c>
      <c r="K4" s="225" t="s">
        <v>8</v>
      </c>
      <c r="L4" s="6" t="s">
        <v>9</v>
      </c>
      <c r="M4" s="7" t="s">
        <v>131</v>
      </c>
      <c r="N4" s="70"/>
    </row>
    <row r="5" spans="1:14" s="50" customFormat="1" ht="13.5" customHeight="1">
      <c r="A5" s="2">
        <v>1</v>
      </c>
      <c r="B5" s="2">
        <v>2</v>
      </c>
      <c r="C5" s="29">
        <v>3</v>
      </c>
      <c r="D5" s="29">
        <v>4</v>
      </c>
      <c r="E5" s="2">
        <v>5</v>
      </c>
      <c r="F5" s="2">
        <v>6</v>
      </c>
      <c r="G5" s="2">
        <v>7</v>
      </c>
      <c r="H5" s="29">
        <v>8</v>
      </c>
      <c r="I5" s="29">
        <v>9</v>
      </c>
      <c r="J5" s="2">
        <v>10</v>
      </c>
      <c r="K5" s="226">
        <v>11</v>
      </c>
      <c r="L5" s="2">
        <v>12</v>
      </c>
      <c r="M5" s="7">
        <v>13</v>
      </c>
      <c r="N5" s="70"/>
    </row>
    <row r="6" spans="1:14" s="4" customFormat="1" ht="21" customHeight="1">
      <c r="A6" s="2" t="s">
        <v>12</v>
      </c>
      <c r="B6" s="2"/>
      <c r="C6" s="29" t="s">
        <v>13</v>
      </c>
      <c r="D6" s="29" t="s">
        <v>14</v>
      </c>
      <c r="E6" s="2"/>
      <c r="F6" s="3" t="s">
        <v>16</v>
      </c>
      <c r="G6" s="3" t="s">
        <v>17</v>
      </c>
      <c r="H6" s="29" t="s">
        <v>15</v>
      </c>
      <c r="I6" s="29" t="s">
        <v>1</v>
      </c>
      <c r="J6" s="2" t="s">
        <v>2</v>
      </c>
      <c r="K6" s="227"/>
      <c r="L6" s="2" t="s">
        <v>3</v>
      </c>
      <c r="M6" s="7"/>
      <c r="N6" s="70"/>
    </row>
    <row r="7" spans="1:14" s="8" customFormat="1" ht="15" customHeight="1">
      <c r="A7" s="138">
        <v>42063</v>
      </c>
      <c r="B7" s="37" t="s">
        <v>58</v>
      </c>
      <c r="C7" s="142"/>
      <c r="D7" s="33"/>
      <c r="E7" s="53"/>
      <c r="F7" s="53"/>
      <c r="G7" s="53"/>
      <c r="H7" s="34"/>
      <c r="I7" s="26"/>
      <c r="J7" s="35"/>
      <c r="K7" s="185"/>
      <c r="L7" s="31"/>
      <c r="M7" s="58"/>
      <c r="N7" s="70"/>
    </row>
    <row r="8" spans="1:14" s="8" customFormat="1" ht="15" customHeight="1">
      <c r="A8" s="123"/>
      <c r="B8" s="32" t="s">
        <v>672</v>
      </c>
      <c r="C8" s="142" t="s">
        <v>673</v>
      </c>
      <c r="D8" s="33" t="s">
        <v>42</v>
      </c>
      <c r="E8" s="53" t="s">
        <v>139</v>
      </c>
      <c r="F8" s="53" t="s">
        <v>674</v>
      </c>
      <c r="G8" s="53" t="s">
        <v>135</v>
      </c>
      <c r="H8" s="34" t="s">
        <v>26</v>
      </c>
      <c r="I8" s="26" t="s">
        <v>19</v>
      </c>
      <c r="J8" s="35">
        <v>12</v>
      </c>
      <c r="K8" s="185">
        <v>11.87</v>
      </c>
      <c r="L8" s="31">
        <f>J8*K8</f>
        <v>142.44</v>
      </c>
      <c r="M8" s="58" t="s">
        <v>158</v>
      </c>
      <c r="N8" s="70"/>
    </row>
    <row r="9" spans="1:14" s="8" customFormat="1" ht="22.5" customHeight="1">
      <c r="A9" s="123"/>
      <c r="B9" s="32" t="s">
        <v>672</v>
      </c>
      <c r="C9" s="142" t="s">
        <v>97</v>
      </c>
      <c r="D9" s="33" t="s">
        <v>675</v>
      </c>
      <c r="E9" s="53" t="s">
        <v>136</v>
      </c>
      <c r="F9" s="53" t="s">
        <v>676</v>
      </c>
      <c r="G9" s="53" t="s">
        <v>677</v>
      </c>
      <c r="H9" s="34"/>
      <c r="I9" s="26" t="s">
        <v>41</v>
      </c>
      <c r="J9" s="35"/>
      <c r="K9" s="185"/>
      <c r="L9" s="31">
        <v>1000</v>
      </c>
      <c r="M9" s="58" t="s">
        <v>678</v>
      </c>
      <c r="N9" s="70"/>
    </row>
    <row r="10" spans="1:14" s="8" customFormat="1" ht="15" customHeight="1">
      <c r="A10" s="123"/>
      <c r="B10" s="32" t="s">
        <v>672</v>
      </c>
      <c r="C10" s="23" t="s">
        <v>97</v>
      </c>
      <c r="D10" s="24" t="s">
        <v>99</v>
      </c>
      <c r="E10" s="50" t="s">
        <v>154</v>
      </c>
      <c r="F10" s="57"/>
      <c r="G10" s="50" t="s">
        <v>178</v>
      </c>
      <c r="I10" s="9" t="s">
        <v>41</v>
      </c>
      <c r="K10" s="112"/>
      <c r="L10" s="31">
        <v>3600</v>
      </c>
      <c r="M10" s="50" t="s">
        <v>284</v>
      </c>
      <c r="N10" s="70"/>
    </row>
    <row r="11" spans="1:14" s="10" customFormat="1" ht="15" customHeight="1">
      <c r="A11" s="123"/>
      <c r="B11" s="46" t="s">
        <v>21</v>
      </c>
      <c r="C11" s="23"/>
      <c r="D11" s="24"/>
      <c r="E11" s="56"/>
      <c r="F11" s="56"/>
      <c r="G11" s="56"/>
      <c r="H11" s="23"/>
      <c r="I11" s="23"/>
      <c r="J11" s="108"/>
      <c r="K11" s="169"/>
      <c r="L11" s="100">
        <f>SUM(L8:L10)</f>
        <v>4742.4400000000005</v>
      </c>
      <c r="M11" s="58"/>
      <c r="N11" s="70">
        <v>4742.44</v>
      </c>
    </row>
    <row r="12" spans="1:14" s="10" customFormat="1" ht="15" customHeight="1">
      <c r="A12" s="123"/>
      <c r="B12" s="45"/>
      <c r="C12" s="23"/>
      <c r="D12" s="24"/>
      <c r="E12" s="56"/>
      <c r="F12" s="56"/>
      <c r="G12" s="56"/>
      <c r="H12" s="23"/>
      <c r="I12" s="23"/>
      <c r="J12" s="108"/>
      <c r="K12" s="169"/>
      <c r="L12" s="14"/>
      <c r="M12" s="58"/>
      <c r="N12" s="70"/>
    </row>
    <row r="13" spans="1:14" s="10" customFormat="1" ht="15" customHeight="1">
      <c r="A13" s="138">
        <v>42094</v>
      </c>
      <c r="B13" s="16" t="s">
        <v>22</v>
      </c>
      <c r="C13" s="23"/>
      <c r="D13" s="24"/>
      <c r="E13" s="56"/>
      <c r="F13" s="56"/>
      <c r="G13" s="56"/>
      <c r="H13" s="25"/>
      <c r="I13" s="26"/>
      <c r="J13" s="143"/>
      <c r="K13" s="158"/>
      <c r="L13" s="17"/>
      <c r="M13" s="58"/>
      <c r="N13" s="70"/>
    </row>
    <row r="14" spans="1:14" s="10" customFormat="1" ht="15" customHeight="1">
      <c r="A14" s="123"/>
      <c r="B14" s="32" t="s">
        <v>672</v>
      </c>
      <c r="C14" s="142" t="s">
        <v>673</v>
      </c>
      <c r="D14" s="33" t="s">
        <v>42</v>
      </c>
      <c r="E14" s="53" t="s">
        <v>139</v>
      </c>
      <c r="F14" s="53"/>
      <c r="G14" s="53" t="s">
        <v>135</v>
      </c>
      <c r="H14" s="34" t="s">
        <v>26</v>
      </c>
      <c r="I14" s="26" t="s">
        <v>19</v>
      </c>
      <c r="J14" s="35">
        <v>6</v>
      </c>
      <c r="K14" s="185">
        <v>11.87</v>
      </c>
      <c r="L14" s="31">
        <f>J14*K14</f>
        <v>71.22</v>
      </c>
      <c r="M14" s="58" t="s">
        <v>158</v>
      </c>
      <c r="N14" s="70"/>
    </row>
    <row r="15" spans="1:14" s="10" customFormat="1" ht="15" customHeight="1">
      <c r="A15" s="123"/>
      <c r="B15" s="32" t="s">
        <v>672</v>
      </c>
      <c r="C15" s="142" t="s">
        <v>673</v>
      </c>
      <c r="D15" s="33" t="s">
        <v>42</v>
      </c>
      <c r="E15" s="53" t="s">
        <v>139</v>
      </c>
      <c r="F15" s="56"/>
      <c r="G15" s="53" t="s">
        <v>135</v>
      </c>
      <c r="H15" s="25" t="s">
        <v>35</v>
      </c>
      <c r="I15" s="26" t="s">
        <v>19</v>
      </c>
      <c r="J15" s="35">
        <v>1</v>
      </c>
      <c r="K15" s="185">
        <v>25.47</v>
      </c>
      <c r="L15" s="31">
        <f>J15*K15</f>
        <v>25.47</v>
      </c>
      <c r="M15" s="58" t="s">
        <v>160</v>
      </c>
      <c r="N15" s="70"/>
    </row>
    <row r="16" spans="1:14" s="10" customFormat="1" ht="15" customHeight="1">
      <c r="A16" s="123"/>
      <c r="B16" s="32" t="s">
        <v>672</v>
      </c>
      <c r="C16" s="142" t="s">
        <v>673</v>
      </c>
      <c r="D16" s="33" t="s">
        <v>42</v>
      </c>
      <c r="E16" s="53" t="s">
        <v>139</v>
      </c>
      <c r="F16" s="56"/>
      <c r="G16" s="53" t="s">
        <v>135</v>
      </c>
      <c r="H16" s="25" t="s">
        <v>679</v>
      </c>
      <c r="I16" s="26" t="s">
        <v>34</v>
      </c>
      <c r="J16" s="35">
        <v>1.2</v>
      </c>
      <c r="K16" s="185">
        <v>7.62</v>
      </c>
      <c r="L16" s="31">
        <f>J16*K16</f>
        <v>9.144</v>
      </c>
      <c r="M16" s="58" t="s">
        <v>680</v>
      </c>
      <c r="N16" s="70"/>
    </row>
    <row r="17" spans="1:14" s="10" customFormat="1" ht="15" customHeight="1">
      <c r="A17" s="123"/>
      <c r="B17" s="32" t="s">
        <v>672</v>
      </c>
      <c r="C17" s="142" t="s">
        <v>673</v>
      </c>
      <c r="D17" s="33" t="s">
        <v>42</v>
      </c>
      <c r="E17" s="53" t="s">
        <v>139</v>
      </c>
      <c r="F17" s="56"/>
      <c r="G17" s="53" t="s">
        <v>135</v>
      </c>
      <c r="H17" s="25" t="s">
        <v>117</v>
      </c>
      <c r="I17" s="26" t="s">
        <v>19</v>
      </c>
      <c r="J17" s="35">
        <v>1</v>
      </c>
      <c r="K17" s="185">
        <v>25.9</v>
      </c>
      <c r="L17" s="31">
        <f>J17*K17</f>
        <v>25.9</v>
      </c>
      <c r="M17" s="58" t="s">
        <v>180</v>
      </c>
      <c r="N17" s="70"/>
    </row>
    <row r="18" spans="1:14" s="10" customFormat="1" ht="15" customHeight="1">
      <c r="A18" s="123"/>
      <c r="B18" s="32" t="s">
        <v>672</v>
      </c>
      <c r="C18" s="142" t="s">
        <v>97</v>
      </c>
      <c r="D18" s="33" t="s">
        <v>681</v>
      </c>
      <c r="E18" s="53" t="s">
        <v>682</v>
      </c>
      <c r="F18" s="56"/>
      <c r="G18" s="53" t="s">
        <v>683</v>
      </c>
      <c r="H18" s="25"/>
      <c r="I18" s="26" t="s">
        <v>41</v>
      </c>
      <c r="J18" s="35"/>
      <c r="K18" s="185"/>
      <c r="L18" s="31">
        <v>4500</v>
      </c>
      <c r="M18" s="58" t="s">
        <v>684</v>
      </c>
      <c r="N18" s="70"/>
    </row>
    <row r="19" spans="1:14" s="10" customFormat="1" ht="15" customHeight="1">
      <c r="A19" s="123"/>
      <c r="B19" s="16" t="s">
        <v>21</v>
      </c>
      <c r="C19" s="142"/>
      <c r="D19" s="24"/>
      <c r="E19" s="56"/>
      <c r="F19" s="56"/>
      <c r="G19" s="56"/>
      <c r="H19" s="25"/>
      <c r="I19" s="25"/>
      <c r="J19" s="20"/>
      <c r="K19" s="158"/>
      <c r="L19" s="17">
        <f>SUM(L14:L18)</f>
        <v>4631.734</v>
      </c>
      <c r="M19" s="58"/>
      <c r="N19" s="70">
        <v>4631.73</v>
      </c>
    </row>
    <row r="20" spans="1:15" s="10" customFormat="1" ht="15" customHeight="1">
      <c r="A20" s="123"/>
      <c r="B20" s="11"/>
      <c r="C20" s="32"/>
      <c r="D20" s="24"/>
      <c r="E20" s="56"/>
      <c r="F20" s="56"/>
      <c r="G20" s="56"/>
      <c r="H20" s="23"/>
      <c r="I20" s="23"/>
      <c r="J20" s="145"/>
      <c r="K20" s="159"/>
      <c r="L20" s="14"/>
      <c r="M20" s="58" t="s">
        <v>20</v>
      </c>
      <c r="N20" s="73" t="s">
        <v>20</v>
      </c>
      <c r="O20" s="10" t="s">
        <v>20</v>
      </c>
    </row>
    <row r="21" spans="1:14" s="10" customFormat="1" ht="15" customHeight="1">
      <c r="A21" s="138">
        <v>42124</v>
      </c>
      <c r="B21" s="16" t="s">
        <v>31</v>
      </c>
      <c r="C21" s="32"/>
      <c r="D21" s="24"/>
      <c r="E21" s="56"/>
      <c r="F21" s="56"/>
      <c r="G21" s="56"/>
      <c r="H21" s="23"/>
      <c r="I21" s="23"/>
      <c r="J21" s="145"/>
      <c r="K21" s="159"/>
      <c r="L21" s="14"/>
      <c r="M21" s="58"/>
      <c r="N21" s="70"/>
    </row>
    <row r="22" spans="1:14" s="10" customFormat="1" ht="15" customHeight="1">
      <c r="A22" s="123"/>
      <c r="B22" s="32" t="s">
        <v>672</v>
      </c>
      <c r="C22" s="142" t="s">
        <v>685</v>
      </c>
      <c r="D22" s="33" t="s">
        <v>686</v>
      </c>
      <c r="E22" s="53" t="s">
        <v>136</v>
      </c>
      <c r="F22" s="53"/>
      <c r="G22" s="53" t="s">
        <v>359</v>
      </c>
      <c r="H22" s="34" t="s">
        <v>687</v>
      </c>
      <c r="I22" s="29" t="s">
        <v>19</v>
      </c>
      <c r="J22" s="42">
        <v>2</v>
      </c>
      <c r="K22" s="228">
        <v>170</v>
      </c>
      <c r="L22" s="31">
        <f aca="true" t="shared" si="0" ref="L22:L27">J22*K22</f>
        <v>340</v>
      </c>
      <c r="M22" s="58" t="s">
        <v>688</v>
      </c>
      <c r="N22" s="70"/>
    </row>
    <row r="23" spans="1:14" s="10" customFormat="1" ht="15" customHeight="1">
      <c r="A23" s="123"/>
      <c r="B23" s="32" t="s">
        <v>672</v>
      </c>
      <c r="C23" s="142" t="s">
        <v>56</v>
      </c>
      <c r="D23" s="33" t="s">
        <v>146</v>
      </c>
      <c r="E23" s="53" t="s">
        <v>136</v>
      </c>
      <c r="F23" s="53"/>
      <c r="G23" s="53" t="s">
        <v>359</v>
      </c>
      <c r="H23" s="34" t="s">
        <v>689</v>
      </c>
      <c r="I23" s="29" t="s">
        <v>19</v>
      </c>
      <c r="J23" s="42">
        <v>72</v>
      </c>
      <c r="K23" s="228">
        <v>2.1</v>
      </c>
      <c r="L23" s="31">
        <f t="shared" si="0"/>
        <v>151.20000000000002</v>
      </c>
      <c r="M23" s="58" t="s">
        <v>690</v>
      </c>
      <c r="N23" s="70"/>
    </row>
    <row r="24" spans="1:14" s="10" customFormat="1" ht="15" customHeight="1">
      <c r="A24" s="123"/>
      <c r="B24" s="32" t="s">
        <v>672</v>
      </c>
      <c r="C24" s="142" t="s">
        <v>56</v>
      </c>
      <c r="D24" s="33" t="s">
        <v>146</v>
      </c>
      <c r="E24" s="53" t="s">
        <v>136</v>
      </c>
      <c r="F24" s="53"/>
      <c r="G24" s="53" t="s">
        <v>359</v>
      </c>
      <c r="H24" s="34" t="s">
        <v>52</v>
      </c>
      <c r="I24" s="29" t="s">
        <v>19</v>
      </c>
      <c r="J24" s="42">
        <v>1</v>
      </c>
      <c r="K24" s="228">
        <v>28.97</v>
      </c>
      <c r="L24" s="31">
        <f t="shared" si="0"/>
        <v>28.97</v>
      </c>
      <c r="M24" s="58" t="s">
        <v>691</v>
      </c>
      <c r="N24" s="70"/>
    </row>
    <row r="25" spans="1:14" s="10" customFormat="1" ht="15" customHeight="1">
      <c r="A25" s="123"/>
      <c r="B25" s="32" t="s">
        <v>672</v>
      </c>
      <c r="C25" s="142" t="s">
        <v>56</v>
      </c>
      <c r="D25" s="33" t="s">
        <v>146</v>
      </c>
      <c r="E25" s="53" t="s">
        <v>136</v>
      </c>
      <c r="F25" s="53"/>
      <c r="G25" s="53" t="s">
        <v>359</v>
      </c>
      <c r="H25" s="34" t="s">
        <v>692</v>
      </c>
      <c r="I25" s="29" t="s">
        <v>19</v>
      </c>
      <c r="J25" s="42">
        <v>2</v>
      </c>
      <c r="K25" s="228">
        <v>79.97</v>
      </c>
      <c r="L25" s="31">
        <f t="shared" si="0"/>
        <v>159.94</v>
      </c>
      <c r="M25" s="58" t="s">
        <v>691</v>
      </c>
      <c r="N25" s="70"/>
    </row>
    <row r="26" spans="1:14" s="10" customFormat="1" ht="15" customHeight="1">
      <c r="A26" s="123"/>
      <c r="B26" s="32" t="s">
        <v>672</v>
      </c>
      <c r="C26" s="142" t="s">
        <v>56</v>
      </c>
      <c r="D26" s="33" t="s">
        <v>146</v>
      </c>
      <c r="E26" s="53" t="s">
        <v>136</v>
      </c>
      <c r="F26" s="53"/>
      <c r="G26" s="53" t="s">
        <v>359</v>
      </c>
      <c r="H26" s="34" t="s">
        <v>50</v>
      </c>
      <c r="I26" s="29" t="s">
        <v>19</v>
      </c>
      <c r="J26" s="42">
        <v>4</v>
      </c>
      <c r="K26" s="228">
        <v>27.17</v>
      </c>
      <c r="L26" s="31">
        <f t="shared" si="0"/>
        <v>108.68</v>
      </c>
      <c r="M26" s="58" t="s">
        <v>158</v>
      </c>
      <c r="N26" s="70"/>
    </row>
    <row r="27" spans="1:14" s="10" customFormat="1" ht="15" customHeight="1">
      <c r="A27" s="123"/>
      <c r="B27" s="32" t="s">
        <v>672</v>
      </c>
      <c r="C27" s="142" t="s">
        <v>56</v>
      </c>
      <c r="D27" s="33" t="s">
        <v>146</v>
      </c>
      <c r="E27" s="53" t="s">
        <v>136</v>
      </c>
      <c r="F27" s="53"/>
      <c r="G27" s="53" t="s">
        <v>359</v>
      </c>
      <c r="H27" s="34" t="s">
        <v>448</v>
      </c>
      <c r="I27" s="29" t="s">
        <v>19</v>
      </c>
      <c r="J27" s="42">
        <v>4</v>
      </c>
      <c r="K27" s="228">
        <v>44.08</v>
      </c>
      <c r="L27" s="31">
        <f t="shared" si="0"/>
        <v>176.32</v>
      </c>
      <c r="M27" s="58" t="s">
        <v>170</v>
      </c>
      <c r="N27" s="70"/>
    </row>
    <row r="28" spans="1:14" s="10" customFormat="1" ht="15" customHeight="1">
      <c r="A28" s="123"/>
      <c r="B28" s="32" t="s">
        <v>672</v>
      </c>
      <c r="C28" s="39" t="s">
        <v>56</v>
      </c>
      <c r="D28" s="39" t="s">
        <v>42</v>
      </c>
      <c r="E28" s="59" t="s">
        <v>139</v>
      </c>
      <c r="F28" s="54"/>
      <c r="G28" s="54" t="s">
        <v>135</v>
      </c>
      <c r="H28" s="72" t="s">
        <v>38</v>
      </c>
      <c r="I28" s="29" t="s">
        <v>19</v>
      </c>
      <c r="J28" s="42">
        <v>1</v>
      </c>
      <c r="K28" s="228">
        <v>11.87</v>
      </c>
      <c r="L28" s="31">
        <f>J28*K28</f>
        <v>11.87</v>
      </c>
      <c r="M28" s="58" t="s">
        <v>158</v>
      </c>
      <c r="N28" s="70"/>
    </row>
    <row r="29" spans="1:14" s="10" customFormat="1" ht="15" customHeight="1">
      <c r="A29" s="123"/>
      <c r="B29" s="16" t="s">
        <v>21</v>
      </c>
      <c r="C29" s="32"/>
      <c r="D29" s="24"/>
      <c r="E29" s="56"/>
      <c r="F29" s="56"/>
      <c r="G29" s="56"/>
      <c r="H29" s="25"/>
      <c r="I29" s="25"/>
      <c r="J29" s="147"/>
      <c r="K29" s="158"/>
      <c r="L29" s="17">
        <f>SUM(L22:L28)</f>
        <v>976.9800000000001</v>
      </c>
      <c r="M29" s="58"/>
      <c r="N29" s="191">
        <v>976.98</v>
      </c>
    </row>
    <row r="30" spans="1:14" s="10" customFormat="1" ht="15" customHeight="1">
      <c r="A30" s="50"/>
      <c r="C30" s="40"/>
      <c r="D30" s="8"/>
      <c r="E30" s="50"/>
      <c r="F30" s="50"/>
      <c r="G30" s="50"/>
      <c r="H30" s="8"/>
      <c r="I30" s="8"/>
      <c r="J30" s="15"/>
      <c r="K30" s="158"/>
      <c r="L30" s="21"/>
      <c r="M30" s="50"/>
      <c r="N30" s="70"/>
    </row>
    <row r="31" spans="1:14" s="10" customFormat="1" ht="15" customHeight="1">
      <c r="A31" s="139">
        <v>42155</v>
      </c>
      <c r="B31" s="18" t="s">
        <v>32</v>
      </c>
      <c r="C31" s="40"/>
      <c r="D31" s="8"/>
      <c r="E31" s="50"/>
      <c r="F31" s="50"/>
      <c r="G31" s="50"/>
      <c r="H31" s="8"/>
      <c r="I31" s="8"/>
      <c r="J31" s="15"/>
      <c r="K31" s="158"/>
      <c r="L31" s="21"/>
      <c r="M31" s="50"/>
      <c r="N31" s="70"/>
    </row>
    <row r="32" spans="1:14" s="10" customFormat="1" ht="15" customHeight="1">
      <c r="A32" s="123"/>
      <c r="B32" s="32" t="s">
        <v>672</v>
      </c>
      <c r="C32" s="142" t="s">
        <v>727</v>
      </c>
      <c r="D32" s="33" t="s">
        <v>743</v>
      </c>
      <c r="E32" s="53" t="s">
        <v>730</v>
      </c>
      <c r="F32" s="53"/>
      <c r="G32" s="54" t="s">
        <v>728</v>
      </c>
      <c r="H32" s="34"/>
      <c r="I32" s="26" t="s">
        <v>41</v>
      </c>
      <c r="J32" s="128"/>
      <c r="K32" s="185"/>
      <c r="L32" s="14">
        <v>358</v>
      </c>
      <c r="M32" s="58" t="s">
        <v>729</v>
      </c>
      <c r="N32" s="125"/>
    </row>
    <row r="33" spans="1:14" s="10" customFormat="1" ht="15" customHeight="1">
      <c r="A33" s="123"/>
      <c r="B33" s="32" t="s">
        <v>672</v>
      </c>
      <c r="C33" s="23" t="s">
        <v>709</v>
      </c>
      <c r="D33" s="33" t="s">
        <v>767</v>
      </c>
      <c r="E33" s="53" t="s">
        <v>768</v>
      </c>
      <c r="F33" s="53"/>
      <c r="G33" s="53" t="s">
        <v>135</v>
      </c>
      <c r="H33" s="106"/>
      <c r="I33" s="26" t="s">
        <v>769</v>
      </c>
      <c r="J33" s="21"/>
      <c r="K33" s="158"/>
      <c r="L33" s="31">
        <v>1125</v>
      </c>
      <c r="M33" s="58" t="s">
        <v>771</v>
      </c>
      <c r="N33" s="125"/>
    </row>
    <row r="34" spans="1:14" s="10" customFormat="1" ht="15" customHeight="1">
      <c r="A34" s="123"/>
      <c r="B34" s="32" t="s">
        <v>672</v>
      </c>
      <c r="C34" s="142" t="s">
        <v>97</v>
      </c>
      <c r="D34" s="33" t="s">
        <v>146</v>
      </c>
      <c r="E34" s="53" t="s">
        <v>136</v>
      </c>
      <c r="F34" s="53"/>
      <c r="G34" s="53" t="s">
        <v>135</v>
      </c>
      <c r="H34" s="34" t="s">
        <v>778</v>
      </c>
      <c r="I34" s="29" t="s">
        <v>19</v>
      </c>
      <c r="J34" s="42">
        <v>1</v>
      </c>
      <c r="K34" s="228">
        <v>299.97</v>
      </c>
      <c r="L34" s="31">
        <f>J34*K34</f>
        <v>299.97</v>
      </c>
      <c r="M34" s="58" t="s">
        <v>206</v>
      </c>
      <c r="N34" s="125"/>
    </row>
    <row r="35" spans="1:14" s="10" customFormat="1" ht="15" customHeight="1">
      <c r="A35" s="123"/>
      <c r="B35" s="32" t="s">
        <v>672</v>
      </c>
      <c r="C35" s="142" t="s">
        <v>97</v>
      </c>
      <c r="D35" s="33" t="s">
        <v>146</v>
      </c>
      <c r="E35" s="53" t="s">
        <v>136</v>
      </c>
      <c r="F35" s="53"/>
      <c r="G35" s="53" t="s">
        <v>135</v>
      </c>
      <c r="H35" s="34" t="s">
        <v>610</v>
      </c>
      <c r="I35" s="29" t="s">
        <v>645</v>
      </c>
      <c r="J35" s="42">
        <v>3</v>
      </c>
      <c r="K35" s="228">
        <v>13.97</v>
      </c>
      <c r="L35" s="31">
        <f>J35*K35</f>
        <v>41.910000000000004</v>
      </c>
      <c r="M35" s="58" t="s">
        <v>779</v>
      </c>
      <c r="N35" s="125"/>
    </row>
    <row r="36" spans="1:14" s="10" customFormat="1" ht="15" customHeight="1">
      <c r="A36" s="123"/>
      <c r="B36" s="32" t="s">
        <v>672</v>
      </c>
      <c r="C36" s="142" t="s">
        <v>97</v>
      </c>
      <c r="D36" s="33" t="s">
        <v>146</v>
      </c>
      <c r="E36" s="53" t="s">
        <v>136</v>
      </c>
      <c r="F36" s="53"/>
      <c r="G36" s="53" t="s">
        <v>135</v>
      </c>
      <c r="H36" s="34" t="s">
        <v>780</v>
      </c>
      <c r="I36" s="29" t="s">
        <v>19</v>
      </c>
      <c r="J36" s="42">
        <v>1</v>
      </c>
      <c r="K36" s="228">
        <v>7.97</v>
      </c>
      <c r="L36" s="31">
        <f>J36*K36</f>
        <v>7.97</v>
      </c>
      <c r="M36" s="58" t="s">
        <v>779</v>
      </c>
      <c r="N36" s="125"/>
    </row>
    <row r="37" spans="1:14" s="18" customFormat="1" ht="15" customHeight="1">
      <c r="A37" s="171"/>
      <c r="B37" s="37" t="s">
        <v>21</v>
      </c>
      <c r="C37" s="196"/>
      <c r="D37" s="195"/>
      <c r="E37" s="97"/>
      <c r="F37" s="97"/>
      <c r="G37" s="97"/>
      <c r="H37" s="173"/>
      <c r="I37" s="119"/>
      <c r="J37" s="198"/>
      <c r="K37" s="229"/>
      <c r="L37" s="27">
        <f>SUM(L32:L36)</f>
        <v>1832.8500000000001</v>
      </c>
      <c r="M37" s="95"/>
      <c r="N37" s="125">
        <v>1832.85</v>
      </c>
    </row>
    <row r="38" spans="1:14" s="10" customFormat="1" ht="15" customHeight="1">
      <c r="A38" s="123"/>
      <c r="B38" s="32"/>
      <c r="C38" s="142"/>
      <c r="D38" s="33"/>
      <c r="E38" s="53"/>
      <c r="F38" s="53"/>
      <c r="G38" s="53"/>
      <c r="H38" s="34"/>
      <c r="I38" s="26"/>
      <c r="J38" s="21"/>
      <c r="K38" s="158"/>
      <c r="L38" s="14"/>
      <c r="M38" s="58"/>
      <c r="N38" s="125"/>
    </row>
    <row r="39" spans="1:14" s="10" customFormat="1" ht="15" customHeight="1">
      <c r="A39" s="138">
        <v>42185</v>
      </c>
      <c r="B39" s="37" t="s">
        <v>575</v>
      </c>
      <c r="C39" s="142"/>
      <c r="D39" s="33"/>
      <c r="E39" s="53"/>
      <c r="F39" s="53"/>
      <c r="G39" s="53"/>
      <c r="H39" s="34"/>
      <c r="I39" s="26"/>
      <c r="J39" s="21"/>
      <c r="K39" s="158"/>
      <c r="L39" s="14"/>
      <c r="M39" s="58"/>
      <c r="N39" s="125"/>
    </row>
    <row r="40" spans="1:14" s="10" customFormat="1" ht="15" customHeight="1">
      <c r="A40" s="123"/>
      <c r="B40" s="32" t="s">
        <v>672</v>
      </c>
      <c r="C40" s="142"/>
      <c r="D40" s="33"/>
      <c r="E40" s="53"/>
      <c r="F40" s="53"/>
      <c r="G40" s="53"/>
      <c r="H40" s="34"/>
      <c r="I40" s="26"/>
      <c r="J40" s="21"/>
      <c r="K40" s="158"/>
      <c r="L40" s="14">
        <v>0</v>
      </c>
      <c r="M40" s="58"/>
      <c r="N40" s="125"/>
    </row>
    <row r="41" spans="1:14" s="10" customFormat="1" ht="15" customHeight="1">
      <c r="A41" s="123"/>
      <c r="B41" s="16" t="s">
        <v>21</v>
      </c>
      <c r="C41" s="32"/>
      <c r="D41" s="33"/>
      <c r="E41" s="53"/>
      <c r="F41" s="53"/>
      <c r="G41" s="53"/>
      <c r="H41" s="34"/>
      <c r="I41" s="26"/>
      <c r="J41" s="21"/>
      <c r="K41" s="158"/>
      <c r="L41" s="17">
        <v>0</v>
      </c>
      <c r="M41" s="58"/>
      <c r="N41" s="125">
        <v>0</v>
      </c>
    </row>
    <row r="42" spans="1:14" s="10" customFormat="1" ht="15" customHeight="1">
      <c r="A42" s="123"/>
      <c r="B42" s="32"/>
      <c r="C42" s="142"/>
      <c r="D42" s="33"/>
      <c r="E42" s="53"/>
      <c r="F42" s="53"/>
      <c r="G42" s="53"/>
      <c r="H42" s="34"/>
      <c r="I42" s="26"/>
      <c r="J42" s="21"/>
      <c r="K42" s="158"/>
      <c r="L42" s="14"/>
      <c r="M42" s="58"/>
      <c r="N42" s="125"/>
    </row>
    <row r="43" spans="1:14" s="10" customFormat="1" ht="15" customHeight="1">
      <c r="A43" s="139">
        <v>42216</v>
      </c>
      <c r="B43" s="18" t="s">
        <v>576</v>
      </c>
      <c r="C43" s="40"/>
      <c r="D43" s="8"/>
      <c r="E43" s="50"/>
      <c r="F43" s="50"/>
      <c r="G43" s="50"/>
      <c r="H43" s="8"/>
      <c r="I43" s="8"/>
      <c r="J43" s="15"/>
      <c r="K43" s="158"/>
      <c r="L43" s="21"/>
      <c r="M43" s="50"/>
      <c r="N43" s="70"/>
    </row>
    <row r="44" spans="1:14" s="10" customFormat="1" ht="15" customHeight="1">
      <c r="A44" s="50"/>
      <c r="B44" s="32" t="s">
        <v>672</v>
      </c>
      <c r="C44" s="142" t="s">
        <v>97</v>
      </c>
      <c r="D44" s="33" t="s">
        <v>909</v>
      </c>
      <c r="E44" s="53" t="s">
        <v>136</v>
      </c>
      <c r="F44" s="53"/>
      <c r="G44" s="53" t="s">
        <v>135</v>
      </c>
      <c r="H44" s="34" t="s">
        <v>910</v>
      </c>
      <c r="I44" s="29" t="s">
        <v>19</v>
      </c>
      <c r="J44" s="42">
        <v>38</v>
      </c>
      <c r="K44" s="228">
        <v>8</v>
      </c>
      <c r="L44" s="31">
        <f>J44*K44</f>
        <v>304</v>
      </c>
      <c r="M44" s="58" t="s">
        <v>911</v>
      </c>
      <c r="N44" s="70"/>
    </row>
    <row r="45" spans="1:14" s="10" customFormat="1" ht="15" customHeight="1">
      <c r="A45" s="50"/>
      <c r="B45" s="32" t="s">
        <v>672</v>
      </c>
      <c r="C45" s="32" t="s">
        <v>97</v>
      </c>
      <c r="D45" s="33" t="s">
        <v>909</v>
      </c>
      <c r="E45" s="53" t="s">
        <v>136</v>
      </c>
      <c r="F45" s="121"/>
      <c r="G45" s="53" t="s">
        <v>135</v>
      </c>
      <c r="H45" s="39" t="s">
        <v>46</v>
      </c>
      <c r="I45" s="29" t="s">
        <v>19</v>
      </c>
      <c r="J45" s="42">
        <v>200</v>
      </c>
      <c r="K45" s="228">
        <v>0.63</v>
      </c>
      <c r="L45" s="31">
        <f>J45*K45</f>
        <v>126</v>
      </c>
      <c r="M45" s="208" t="s">
        <v>908</v>
      </c>
      <c r="N45" s="70"/>
    </row>
    <row r="46" spans="1:14" s="10" customFormat="1" ht="15" customHeight="1">
      <c r="A46" s="50"/>
      <c r="B46" s="32" t="s">
        <v>672</v>
      </c>
      <c r="C46" s="32" t="s">
        <v>912</v>
      </c>
      <c r="D46" s="33" t="s">
        <v>212</v>
      </c>
      <c r="E46" s="53" t="s">
        <v>136</v>
      </c>
      <c r="F46" s="53"/>
      <c r="G46" s="53" t="s">
        <v>135</v>
      </c>
      <c r="H46" s="34" t="s">
        <v>214</v>
      </c>
      <c r="I46" s="26" t="s">
        <v>19</v>
      </c>
      <c r="J46" s="35">
        <v>1</v>
      </c>
      <c r="K46" s="185">
        <v>96.3</v>
      </c>
      <c r="L46" s="31">
        <f>J46*K46</f>
        <v>96.3</v>
      </c>
      <c r="M46" s="58" t="s">
        <v>157</v>
      </c>
      <c r="N46" s="70"/>
    </row>
    <row r="47" spans="1:14" s="10" customFormat="1" ht="26.25" customHeight="1">
      <c r="A47" s="50"/>
      <c r="B47" s="32" t="s">
        <v>672</v>
      </c>
      <c r="C47" s="142" t="s">
        <v>97</v>
      </c>
      <c r="D47" s="33" t="s">
        <v>895</v>
      </c>
      <c r="E47" s="53" t="s">
        <v>300</v>
      </c>
      <c r="F47" s="53"/>
      <c r="G47" s="53" t="s">
        <v>896</v>
      </c>
      <c r="H47" s="34"/>
      <c r="I47" s="207" t="s">
        <v>41</v>
      </c>
      <c r="J47" s="42">
        <v>1</v>
      </c>
      <c r="K47" s="230">
        <v>570451</v>
      </c>
      <c r="L47" s="31">
        <f>J47*K47</f>
        <v>570451</v>
      </c>
      <c r="M47" s="58" t="s">
        <v>265</v>
      </c>
      <c r="N47" s="70"/>
    </row>
    <row r="48" spans="1:14" s="10" customFormat="1" ht="15" customHeight="1">
      <c r="A48" s="50"/>
      <c r="B48" s="32" t="s">
        <v>672</v>
      </c>
      <c r="C48" s="40" t="s">
        <v>894</v>
      </c>
      <c r="D48" s="33" t="s">
        <v>883</v>
      </c>
      <c r="E48" s="53" t="s">
        <v>139</v>
      </c>
      <c r="F48" s="121"/>
      <c r="G48" s="53" t="s">
        <v>416</v>
      </c>
      <c r="H48" s="152"/>
      <c r="I48" s="26" t="s">
        <v>41</v>
      </c>
      <c r="J48" s="206">
        <v>1</v>
      </c>
      <c r="K48" s="185">
        <v>3000</v>
      </c>
      <c r="L48" s="31">
        <f>J48*K48</f>
        <v>3000</v>
      </c>
      <c r="M48" s="125" t="s">
        <v>265</v>
      </c>
      <c r="N48" s="73" t="s">
        <v>20</v>
      </c>
    </row>
    <row r="49" spans="1:14" s="10" customFormat="1" ht="15" customHeight="1">
      <c r="A49" s="50"/>
      <c r="B49" s="18" t="s">
        <v>21</v>
      </c>
      <c r="C49" s="40"/>
      <c r="D49" s="8"/>
      <c r="E49" s="50"/>
      <c r="F49" s="50"/>
      <c r="G49" s="50"/>
      <c r="H49" s="8"/>
      <c r="I49" s="8"/>
      <c r="J49" s="21"/>
      <c r="K49" s="158"/>
      <c r="L49" s="41">
        <f>SUM(L44:L48)</f>
        <v>573977.3</v>
      </c>
      <c r="M49" s="50"/>
      <c r="N49" s="125">
        <v>573977.3</v>
      </c>
    </row>
    <row r="50" spans="1:14" s="10" customFormat="1" ht="15" customHeight="1">
      <c r="A50" s="123"/>
      <c r="B50" s="8"/>
      <c r="C50" s="8"/>
      <c r="D50" s="8"/>
      <c r="E50" s="53"/>
      <c r="F50" s="53"/>
      <c r="G50" s="53"/>
      <c r="H50" s="34"/>
      <c r="I50" s="26"/>
      <c r="J50" s="21"/>
      <c r="K50" s="158"/>
      <c r="L50" s="14"/>
      <c r="M50" s="58"/>
      <c r="N50" s="125"/>
    </row>
    <row r="51" spans="1:15" s="18" customFormat="1" ht="15" customHeight="1">
      <c r="A51" s="64">
        <v>42247</v>
      </c>
      <c r="B51" s="18" t="s">
        <v>577</v>
      </c>
      <c r="C51" s="96"/>
      <c r="D51" s="96"/>
      <c r="E51" s="57"/>
      <c r="F51" s="57"/>
      <c r="G51" s="57"/>
      <c r="H51" s="96"/>
      <c r="J51" s="201"/>
      <c r="K51" s="231"/>
      <c r="L51" s="102"/>
      <c r="M51" s="57"/>
      <c r="N51" s="10"/>
      <c r="O51" s="107"/>
    </row>
    <row r="52" spans="1:14" s="10" customFormat="1" ht="15" customHeight="1">
      <c r="A52" s="123"/>
      <c r="B52" s="32" t="s">
        <v>672</v>
      </c>
      <c r="C52" s="32" t="s">
        <v>997</v>
      </c>
      <c r="D52" s="33" t="s">
        <v>993</v>
      </c>
      <c r="E52" s="53" t="s">
        <v>136</v>
      </c>
      <c r="F52" s="53"/>
      <c r="G52" s="53" t="s">
        <v>135</v>
      </c>
      <c r="H52" s="34" t="s">
        <v>994</v>
      </c>
      <c r="I52" s="26" t="s">
        <v>995</v>
      </c>
      <c r="J52" s="35">
        <v>0.108</v>
      </c>
      <c r="K52" s="185">
        <v>6700</v>
      </c>
      <c r="L52" s="31">
        <f>J52*K52</f>
        <v>723.6</v>
      </c>
      <c r="M52" s="58" t="s">
        <v>996</v>
      </c>
      <c r="N52" s="70"/>
    </row>
    <row r="53" spans="1:14" s="10" customFormat="1" ht="15" customHeight="1">
      <c r="A53" s="123"/>
      <c r="B53" s="32" t="s">
        <v>672</v>
      </c>
      <c r="C53" s="32" t="s">
        <v>997</v>
      </c>
      <c r="D53" s="33" t="s">
        <v>993</v>
      </c>
      <c r="E53" s="53" t="s">
        <v>136</v>
      </c>
      <c r="F53" s="53"/>
      <c r="G53" s="53" t="s">
        <v>135</v>
      </c>
      <c r="H53" s="34" t="s">
        <v>148</v>
      </c>
      <c r="I53" s="26" t="s">
        <v>30</v>
      </c>
      <c r="J53" s="35">
        <v>1</v>
      </c>
      <c r="K53" s="185">
        <v>70</v>
      </c>
      <c r="L53" s="31">
        <f>J53*K53</f>
        <v>70</v>
      </c>
      <c r="M53" s="58" t="s">
        <v>996</v>
      </c>
      <c r="N53" s="70"/>
    </row>
    <row r="54" spans="1:14" s="10" customFormat="1" ht="15" customHeight="1">
      <c r="A54" s="123"/>
      <c r="B54" s="37" t="s">
        <v>21</v>
      </c>
      <c r="C54" s="142"/>
      <c r="D54" s="33"/>
      <c r="E54" s="53"/>
      <c r="F54" s="53"/>
      <c r="G54" s="53"/>
      <c r="H54" s="34"/>
      <c r="I54" s="26"/>
      <c r="J54" s="21"/>
      <c r="K54" s="158"/>
      <c r="L54" s="17">
        <f>SUM(L52:L53)</f>
        <v>793.6</v>
      </c>
      <c r="M54" s="58"/>
      <c r="N54" s="125">
        <v>793.6</v>
      </c>
    </row>
    <row r="55" spans="1:14" s="10" customFormat="1" ht="15" customHeight="1">
      <c r="A55" s="123"/>
      <c r="B55" s="32" t="s">
        <v>20</v>
      </c>
      <c r="C55" s="142"/>
      <c r="D55" s="33"/>
      <c r="E55" s="53"/>
      <c r="F55" s="53"/>
      <c r="G55" s="53"/>
      <c r="H55" s="34"/>
      <c r="I55" s="26"/>
      <c r="J55" s="21"/>
      <c r="K55" s="158"/>
      <c r="L55" s="14"/>
      <c r="M55" s="58"/>
      <c r="N55" s="125">
        <f>SUM(N11:N54)</f>
        <v>586954.9</v>
      </c>
    </row>
    <row r="56" spans="1:14" s="10" customFormat="1" ht="15" customHeight="1">
      <c r="A56" s="139">
        <v>42277</v>
      </c>
      <c r="B56" s="18" t="s">
        <v>578</v>
      </c>
      <c r="C56" s="32"/>
      <c r="D56" s="24"/>
      <c r="E56" s="56"/>
      <c r="F56" s="56"/>
      <c r="G56" s="56"/>
      <c r="H56" s="25"/>
      <c r="I56" s="26"/>
      <c r="J56" s="21"/>
      <c r="K56" s="158"/>
      <c r="L56" s="17"/>
      <c r="M56" s="58"/>
      <c r="N56" s="70"/>
    </row>
    <row r="57" spans="1:14" s="10" customFormat="1" ht="15" customHeight="1">
      <c r="A57" s="50"/>
      <c r="B57" s="32" t="s">
        <v>672</v>
      </c>
      <c r="C57" s="40" t="s">
        <v>1026</v>
      </c>
      <c r="D57" s="8" t="s">
        <v>1027</v>
      </c>
      <c r="E57" s="50" t="s">
        <v>139</v>
      </c>
      <c r="F57" s="50"/>
      <c r="G57" s="50" t="s">
        <v>416</v>
      </c>
      <c r="H57" s="8" t="s">
        <v>1028</v>
      </c>
      <c r="I57" s="8" t="s">
        <v>41</v>
      </c>
      <c r="J57" s="21"/>
      <c r="K57" s="158"/>
      <c r="L57" s="36">
        <v>4500</v>
      </c>
      <c r="M57" s="50" t="s">
        <v>1023</v>
      </c>
      <c r="N57" s="70"/>
    </row>
    <row r="58" spans="1:14" s="10" customFormat="1" ht="15" customHeight="1">
      <c r="A58" s="50"/>
      <c r="B58" s="32" t="s">
        <v>672</v>
      </c>
      <c r="C58" s="89" t="s">
        <v>1093</v>
      </c>
      <c r="D58" s="33" t="s">
        <v>42</v>
      </c>
      <c r="E58" s="53" t="s">
        <v>136</v>
      </c>
      <c r="F58" s="53"/>
      <c r="G58" s="53" t="s">
        <v>135</v>
      </c>
      <c r="H58" s="34" t="s">
        <v>26</v>
      </c>
      <c r="I58" s="26" t="s">
        <v>19</v>
      </c>
      <c r="J58" s="35">
        <v>8</v>
      </c>
      <c r="K58" s="185">
        <v>10.19</v>
      </c>
      <c r="L58" s="31">
        <f>J58*K58</f>
        <v>81.52</v>
      </c>
      <c r="M58" s="58" t="s">
        <v>1041</v>
      </c>
      <c r="N58" s="70"/>
    </row>
    <row r="59" spans="1:14" s="10" customFormat="1" ht="15" customHeight="1">
      <c r="A59" s="50"/>
      <c r="B59" s="32" t="s">
        <v>672</v>
      </c>
      <c r="C59" s="89" t="s">
        <v>1093</v>
      </c>
      <c r="D59" s="33" t="s">
        <v>42</v>
      </c>
      <c r="E59" s="53" t="s">
        <v>136</v>
      </c>
      <c r="F59" s="53"/>
      <c r="G59" s="53" t="s">
        <v>135</v>
      </c>
      <c r="H59" s="77" t="s">
        <v>297</v>
      </c>
      <c r="I59" s="26" t="s">
        <v>19</v>
      </c>
      <c r="J59" s="35">
        <v>8</v>
      </c>
      <c r="K59" s="185">
        <v>1.27</v>
      </c>
      <c r="L59" s="31">
        <f>J59*K59</f>
        <v>10.16</v>
      </c>
      <c r="M59" s="58" t="s">
        <v>783</v>
      </c>
      <c r="N59" s="70"/>
    </row>
    <row r="60" spans="1:14" s="10" customFormat="1" ht="15" customHeight="1">
      <c r="A60" s="50"/>
      <c r="B60" s="32" t="s">
        <v>672</v>
      </c>
      <c r="C60" s="89" t="s">
        <v>1093</v>
      </c>
      <c r="D60" s="33" t="s">
        <v>42</v>
      </c>
      <c r="E60" s="53" t="s">
        <v>136</v>
      </c>
      <c r="F60" s="53"/>
      <c r="G60" s="53" t="s">
        <v>135</v>
      </c>
      <c r="H60" s="77" t="s">
        <v>1103</v>
      </c>
      <c r="I60" s="26" t="s">
        <v>19</v>
      </c>
      <c r="J60" s="35">
        <v>2</v>
      </c>
      <c r="K60" s="185">
        <v>27.17</v>
      </c>
      <c r="L60" s="31">
        <f>J60*K60</f>
        <v>54.34</v>
      </c>
      <c r="M60" s="58" t="s">
        <v>1090</v>
      </c>
      <c r="N60" s="70"/>
    </row>
    <row r="61" spans="1:14" s="10" customFormat="1" ht="15" customHeight="1">
      <c r="A61" s="50"/>
      <c r="B61" s="32" t="s">
        <v>672</v>
      </c>
      <c r="C61" s="89" t="s">
        <v>1093</v>
      </c>
      <c r="D61" s="33" t="s">
        <v>42</v>
      </c>
      <c r="E61" s="53" t="s">
        <v>136</v>
      </c>
      <c r="F61" s="53"/>
      <c r="G61" s="53" t="s">
        <v>135</v>
      </c>
      <c r="H61" s="77" t="s">
        <v>1104</v>
      </c>
      <c r="I61" s="26" t="s">
        <v>19</v>
      </c>
      <c r="J61" s="35">
        <v>1</v>
      </c>
      <c r="K61" s="185">
        <v>263.47</v>
      </c>
      <c r="L61" s="31">
        <f aca="true" t="shared" si="1" ref="L61:L74">J61*K61</f>
        <v>263.47</v>
      </c>
      <c r="M61" s="58" t="s">
        <v>1090</v>
      </c>
      <c r="N61" s="70"/>
    </row>
    <row r="62" spans="1:14" s="10" customFormat="1" ht="15" customHeight="1">
      <c r="A62" s="50"/>
      <c r="B62" s="32" t="s">
        <v>672</v>
      </c>
      <c r="C62" s="89" t="s">
        <v>1093</v>
      </c>
      <c r="D62" s="33" t="s">
        <v>42</v>
      </c>
      <c r="E62" s="53" t="s">
        <v>136</v>
      </c>
      <c r="F62" s="53"/>
      <c r="G62" s="53" t="s">
        <v>135</v>
      </c>
      <c r="H62" s="77" t="s">
        <v>46</v>
      </c>
      <c r="I62" s="26" t="s">
        <v>19</v>
      </c>
      <c r="J62" s="35">
        <v>8</v>
      </c>
      <c r="K62" s="185">
        <v>0.5</v>
      </c>
      <c r="L62" s="31">
        <f t="shared" si="1"/>
        <v>4</v>
      </c>
      <c r="M62" s="58" t="s">
        <v>1092</v>
      </c>
      <c r="N62" s="70"/>
    </row>
    <row r="63" spans="1:14" s="10" customFormat="1" ht="15" customHeight="1">
      <c r="A63" s="50"/>
      <c r="B63" s="32" t="s">
        <v>672</v>
      </c>
      <c r="C63" s="89" t="s">
        <v>97</v>
      </c>
      <c r="D63" s="33" t="s">
        <v>807</v>
      </c>
      <c r="E63" s="53" t="s">
        <v>136</v>
      </c>
      <c r="F63" s="53"/>
      <c r="G63" s="53" t="s">
        <v>135</v>
      </c>
      <c r="H63" s="77" t="s">
        <v>40</v>
      </c>
      <c r="I63" s="26" t="s">
        <v>19</v>
      </c>
      <c r="J63" s="35">
        <v>2</v>
      </c>
      <c r="K63" s="185">
        <v>239</v>
      </c>
      <c r="L63" s="31">
        <f t="shared" si="1"/>
        <v>478</v>
      </c>
      <c r="M63" s="58" t="s">
        <v>1063</v>
      </c>
      <c r="N63" s="70"/>
    </row>
    <row r="64" spans="1:14" s="10" customFormat="1" ht="15" customHeight="1">
      <c r="A64" s="50"/>
      <c r="B64" s="32" t="s">
        <v>672</v>
      </c>
      <c r="C64" s="89" t="s">
        <v>97</v>
      </c>
      <c r="D64" s="33" t="s">
        <v>807</v>
      </c>
      <c r="E64" s="53" t="s">
        <v>136</v>
      </c>
      <c r="F64" s="53"/>
      <c r="G64" s="53" t="s">
        <v>135</v>
      </c>
      <c r="H64" s="77" t="s">
        <v>1105</v>
      </c>
      <c r="I64" s="26" t="s">
        <v>19</v>
      </c>
      <c r="J64" s="35">
        <v>3</v>
      </c>
      <c r="K64" s="185">
        <v>327</v>
      </c>
      <c r="L64" s="31">
        <f t="shared" si="1"/>
        <v>981</v>
      </c>
      <c r="M64" s="58" t="s">
        <v>1106</v>
      </c>
      <c r="N64" s="70"/>
    </row>
    <row r="65" spans="1:14" s="10" customFormat="1" ht="15" customHeight="1">
      <c r="A65" s="50"/>
      <c r="B65" s="32" t="s">
        <v>672</v>
      </c>
      <c r="C65" s="89" t="s">
        <v>97</v>
      </c>
      <c r="D65" s="33" t="s">
        <v>807</v>
      </c>
      <c r="E65" s="53" t="s">
        <v>136</v>
      </c>
      <c r="F65" s="50"/>
      <c r="G65" s="53" t="s">
        <v>135</v>
      </c>
      <c r="H65" s="8" t="s">
        <v>1107</v>
      </c>
      <c r="I65" s="26" t="s">
        <v>19</v>
      </c>
      <c r="J65" s="35">
        <v>1</v>
      </c>
      <c r="K65" s="185">
        <v>142.87</v>
      </c>
      <c r="L65" s="36">
        <f t="shared" si="1"/>
        <v>142.87</v>
      </c>
      <c r="M65" s="58" t="s">
        <v>1106</v>
      </c>
      <c r="N65" s="70"/>
    </row>
    <row r="66" spans="1:14" s="10" customFormat="1" ht="15" customHeight="1">
      <c r="A66" s="50"/>
      <c r="B66" s="32" t="s">
        <v>672</v>
      </c>
      <c r="C66" s="89" t="s">
        <v>97</v>
      </c>
      <c r="D66" s="33" t="s">
        <v>807</v>
      </c>
      <c r="E66" s="53" t="s">
        <v>136</v>
      </c>
      <c r="F66" s="50"/>
      <c r="G66" s="53" t="s">
        <v>135</v>
      </c>
      <c r="H66" s="8" t="s">
        <v>1108</v>
      </c>
      <c r="I66" s="26" t="s">
        <v>19</v>
      </c>
      <c r="J66" s="35">
        <v>1</v>
      </c>
      <c r="K66" s="185">
        <v>454</v>
      </c>
      <c r="L66" s="36">
        <f t="shared" si="1"/>
        <v>454</v>
      </c>
      <c r="M66" s="58" t="s">
        <v>1106</v>
      </c>
      <c r="N66" s="70"/>
    </row>
    <row r="67" spans="1:14" s="10" customFormat="1" ht="15" customHeight="1">
      <c r="A67" s="50"/>
      <c r="B67" s="32" t="s">
        <v>672</v>
      </c>
      <c r="C67" s="89" t="s">
        <v>97</v>
      </c>
      <c r="D67" s="33" t="s">
        <v>807</v>
      </c>
      <c r="E67" s="53" t="s">
        <v>136</v>
      </c>
      <c r="F67" s="50"/>
      <c r="G67" s="53" t="s">
        <v>135</v>
      </c>
      <c r="H67" s="8" t="s">
        <v>1109</v>
      </c>
      <c r="I67" s="26" t="s">
        <v>19</v>
      </c>
      <c r="J67" s="35">
        <v>7</v>
      </c>
      <c r="K67" s="185">
        <v>57.55</v>
      </c>
      <c r="L67" s="36">
        <f t="shared" si="1"/>
        <v>402.84999999999997</v>
      </c>
      <c r="M67" s="58" t="s">
        <v>1106</v>
      </c>
      <c r="N67" s="70"/>
    </row>
    <row r="68" spans="1:14" s="10" customFormat="1" ht="15" customHeight="1">
      <c r="A68" s="50"/>
      <c r="B68" s="32" t="s">
        <v>672</v>
      </c>
      <c r="C68" s="89" t="s">
        <v>97</v>
      </c>
      <c r="D68" s="33" t="s">
        <v>807</v>
      </c>
      <c r="E68" s="53" t="s">
        <v>136</v>
      </c>
      <c r="F68" s="50"/>
      <c r="G68" s="53" t="s">
        <v>135</v>
      </c>
      <c r="H68" s="8" t="s">
        <v>48</v>
      </c>
      <c r="I68" s="26" t="s">
        <v>19</v>
      </c>
      <c r="J68" s="35">
        <v>21</v>
      </c>
      <c r="K68" s="185">
        <v>17.29</v>
      </c>
      <c r="L68" s="36">
        <f t="shared" si="1"/>
        <v>363.09</v>
      </c>
      <c r="M68" s="58" t="s">
        <v>1106</v>
      </c>
      <c r="N68" s="70"/>
    </row>
    <row r="69" spans="1:14" s="10" customFormat="1" ht="15" customHeight="1">
      <c r="A69" s="50"/>
      <c r="B69" s="32" t="s">
        <v>672</v>
      </c>
      <c r="C69" s="89" t="s">
        <v>97</v>
      </c>
      <c r="D69" s="33" t="s">
        <v>807</v>
      </c>
      <c r="E69" s="53" t="s">
        <v>136</v>
      </c>
      <c r="F69" s="50"/>
      <c r="G69" s="53" t="s">
        <v>135</v>
      </c>
      <c r="H69" s="8" t="s">
        <v>1110</v>
      </c>
      <c r="I69" s="26" t="s">
        <v>19</v>
      </c>
      <c r="J69" s="35">
        <v>1</v>
      </c>
      <c r="K69" s="185">
        <v>132</v>
      </c>
      <c r="L69" s="36">
        <f t="shared" si="1"/>
        <v>132</v>
      </c>
      <c r="M69" s="58" t="s">
        <v>1106</v>
      </c>
      <c r="N69" s="70"/>
    </row>
    <row r="70" spans="1:14" s="10" customFormat="1" ht="15" customHeight="1">
      <c r="A70" s="50"/>
      <c r="B70" s="32" t="s">
        <v>672</v>
      </c>
      <c r="C70" s="89" t="s">
        <v>97</v>
      </c>
      <c r="D70" s="33" t="s">
        <v>807</v>
      </c>
      <c r="E70" s="53" t="s">
        <v>136</v>
      </c>
      <c r="F70" s="50"/>
      <c r="G70" s="53" t="s">
        <v>135</v>
      </c>
      <c r="H70" s="8" t="s">
        <v>204</v>
      </c>
      <c r="I70" s="26" t="s">
        <v>19</v>
      </c>
      <c r="J70" s="35">
        <v>1</v>
      </c>
      <c r="K70" s="185">
        <v>247</v>
      </c>
      <c r="L70" s="36">
        <f t="shared" si="1"/>
        <v>247</v>
      </c>
      <c r="M70" s="58" t="s">
        <v>1106</v>
      </c>
      <c r="N70" s="70"/>
    </row>
    <row r="71" spans="1:14" s="10" customFormat="1" ht="15" customHeight="1">
      <c r="A71" s="50"/>
      <c r="B71" s="32" t="s">
        <v>672</v>
      </c>
      <c r="C71" s="89" t="s">
        <v>97</v>
      </c>
      <c r="D71" s="33" t="s">
        <v>807</v>
      </c>
      <c r="E71" s="53" t="s">
        <v>136</v>
      </c>
      <c r="F71" s="50"/>
      <c r="G71" s="53" t="s">
        <v>135</v>
      </c>
      <c r="H71" s="8" t="s">
        <v>962</v>
      </c>
      <c r="I71" s="26" t="s">
        <v>19</v>
      </c>
      <c r="J71" s="35">
        <v>2</v>
      </c>
      <c r="K71" s="185">
        <v>305</v>
      </c>
      <c r="L71" s="36">
        <f t="shared" si="1"/>
        <v>610</v>
      </c>
      <c r="M71" s="58" t="s">
        <v>1050</v>
      </c>
      <c r="N71" s="70"/>
    </row>
    <row r="72" spans="1:14" s="10" customFormat="1" ht="15" customHeight="1">
      <c r="A72" s="50"/>
      <c r="B72" s="32" t="s">
        <v>672</v>
      </c>
      <c r="C72" s="89" t="s">
        <v>97</v>
      </c>
      <c r="D72" s="33" t="s">
        <v>807</v>
      </c>
      <c r="E72" s="53" t="s">
        <v>136</v>
      </c>
      <c r="F72" s="50"/>
      <c r="G72" s="53" t="s">
        <v>135</v>
      </c>
      <c r="H72" s="8" t="s">
        <v>1111</v>
      </c>
      <c r="I72" s="26" t="s">
        <v>19</v>
      </c>
      <c r="J72" s="35">
        <v>4</v>
      </c>
      <c r="K72" s="185">
        <v>35.5</v>
      </c>
      <c r="L72" s="36">
        <f t="shared" si="1"/>
        <v>142</v>
      </c>
      <c r="M72" s="58" t="s">
        <v>1050</v>
      </c>
      <c r="N72" s="70"/>
    </row>
    <row r="73" spans="1:14" s="10" customFormat="1" ht="15" customHeight="1">
      <c r="A73" s="50"/>
      <c r="B73" s="32" t="s">
        <v>672</v>
      </c>
      <c r="C73" s="89" t="s">
        <v>97</v>
      </c>
      <c r="D73" s="33" t="s">
        <v>807</v>
      </c>
      <c r="E73" s="53" t="s">
        <v>136</v>
      </c>
      <c r="F73" s="50"/>
      <c r="G73" s="53" t="s">
        <v>135</v>
      </c>
      <c r="H73" s="8" t="s">
        <v>1112</v>
      </c>
      <c r="I73" s="26" t="s">
        <v>19</v>
      </c>
      <c r="J73" s="35">
        <v>3</v>
      </c>
      <c r="K73" s="185">
        <v>7.5</v>
      </c>
      <c r="L73" s="36">
        <f t="shared" si="1"/>
        <v>22.5</v>
      </c>
      <c r="M73" s="58" t="s">
        <v>1050</v>
      </c>
      <c r="N73" s="70"/>
    </row>
    <row r="74" spans="1:14" s="10" customFormat="1" ht="15" customHeight="1">
      <c r="A74" s="50"/>
      <c r="B74" s="32" t="s">
        <v>672</v>
      </c>
      <c r="C74" s="89" t="s">
        <v>97</v>
      </c>
      <c r="D74" s="33" t="s">
        <v>807</v>
      </c>
      <c r="E74" s="53" t="s">
        <v>136</v>
      </c>
      <c r="F74" s="50"/>
      <c r="G74" s="53" t="s">
        <v>135</v>
      </c>
      <c r="H74" s="8" t="s">
        <v>1113</v>
      </c>
      <c r="I74" s="26" t="s">
        <v>19</v>
      </c>
      <c r="J74" s="19">
        <v>2</v>
      </c>
      <c r="K74" s="158">
        <v>20.2</v>
      </c>
      <c r="L74" s="20">
        <f t="shared" si="1"/>
        <v>40.4</v>
      </c>
      <c r="M74" s="58" t="s">
        <v>1050</v>
      </c>
      <c r="N74" s="70"/>
    </row>
    <row r="75" spans="1:14" s="10" customFormat="1" ht="15" customHeight="1">
      <c r="A75" s="50"/>
      <c r="B75" s="32" t="s">
        <v>672</v>
      </c>
      <c r="C75" s="89" t="s">
        <v>97</v>
      </c>
      <c r="D75" s="33" t="s">
        <v>807</v>
      </c>
      <c r="E75" s="53" t="s">
        <v>136</v>
      </c>
      <c r="F75" s="50"/>
      <c r="G75" s="53" t="s">
        <v>135</v>
      </c>
      <c r="H75" s="8" t="s">
        <v>1114</v>
      </c>
      <c r="I75" s="26" t="s">
        <v>19</v>
      </c>
      <c r="J75" s="19">
        <v>1</v>
      </c>
      <c r="K75" s="158">
        <v>52.7</v>
      </c>
      <c r="L75" s="20">
        <f>J75*K75</f>
        <v>52.7</v>
      </c>
      <c r="M75" s="58" t="s">
        <v>1050</v>
      </c>
      <c r="N75" s="70"/>
    </row>
    <row r="76" spans="1:14" s="10" customFormat="1" ht="15" customHeight="1">
      <c r="A76" s="50"/>
      <c r="B76" s="32" t="s">
        <v>672</v>
      </c>
      <c r="C76" s="89" t="s">
        <v>97</v>
      </c>
      <c r="D76" s="33" t="s">
        <v>807</v>
      </c>
      <c r="E76" s="53" t="s">
        <v>136</v>
      </c>
      <c r="F76" s="50"/>
      <c r="G76" s="53" t="s">
        <v>135</v>
      </c>
      <c r="H76" s="8" t="s">
        <v>125</v>
      </c>
      <c r="I76" s="26" t="s">
        <v>19</v>
      </c>
      <c r="J76" s="19">
        <v>3</v>
      </c>
      <c r="K76" s="158">
        <v>128.4</v>
      </c>
      <c r="L76" s="20">
        <f>J76*K76</f>
        <v>385.20000000000005</v>
      </c>
      <c r="M76" s="58" t="s">
        <v>1050</v>
      </c>
      <c r="N76" s="70"/>
    </row>
    <row r="77" spans="1:14" s="10" customFormat="1" ht="15" customHeight="1">
      <c r="A77" s="50"/>
      <c r="B77" s="32" t="s">
        <v>672</v>
      </c>
      <c r="C77" s="89" t="s">
        <v>97</v>
      </c>
      <c r="D77" s="33" t="s">
        <v>807</v>
      </c>
      <c r="E77" s="53" t="s">
        <v>136</v>
      </c>
      <c r="F77" s="50"/>
      <c r="G77" s="53" t="s">
        <v>135</v>
      </c>
      <c r="H77" s="8" t="s">
        <v>1115</v>
      </c>
      <c r="I77" s="26" t="s">
        <v>19</v>
      </c>
      <c r="J77" s="19">
        <v>1</v>
      </c>
      <c r="K77" s="158">
        <v>96.1</v>
      </c>
      <c r="L77" s="20">
        <f>J77*K77</f>
        <v>96.1</v>
      </c>
      <c r="M77" s="58" t="s">
        <v>1050</v>
      </c>
      <c r="N77" s="70"/>
    </row>
    <row r="78" spans="1:14" s="10" customFormat="1" ht="15" customHeight="1">
      <c r="A78" s="50"/>
      <c r="B78" s="18" t="s">
        <v>21</v>
      </c>
      <c r="C78" s="89"/>
      <c r="D78" s="33"/>
      <c r="E78" s="53"/>
      <c r="F78" s="50"/>
      <c r="G78" s="53"/>
      <c r="H78" s="8"/>
      <c r="I78" s="26"/>
      <c r="J78" s="19"/>
      <c r="K78" s="158"/>
      <c r="L78" s="102">
        <f>SUM(L57:L77)</f>
        <v>9463.200000000003</v>
      </c>
      <c r="M78" s="58"/>
      <c r="N78" s="70"/>
    </row>
    <row r="79" spans="1:14" s="10" customFormat="1" ht="15" customHeight="1">
      <c r="A79" s="123"/>
      <c r="B79" s="8" t="s">
        <v>43</v>
      </c>
      <c r="C79" s="8"/>
      <c r="D79" s="8" t="s">
        <v>44</v>
      </c>
      <c r="E79" s="53"/>
      <c r="F79" s="53"/>
      <c r="G79" s="53"/>
      <c r="H79" s="34"/>
      <c r="I79" s="26"/>
      <c r="J79" s="21"/>
      <c r="K79" s="158"/>
      <c r="L79" s="14"/>
      <c r="M79" s="58"/>
      <c r="N79" s="125"/>
    </row>
    <row r="80" spans="1:14" s="10" customFormat="1" ht="15" customHeight="1">
      <c r="A80" s="123"/>
      <c r="B80" s="8"/>
      <c r="C80" s="8"/>
      <c r="D80" s="8"/>
      <c r="E80" s="53"/>
      <c r="F80" s="53"/>
      <c r="G80" s="53"/>
      <c r="H80" s="34"/>
      <c r="I80" s="26"/>
      <c r="J80" s="21"/>
      <c r="K80" s="158"/>
      <c r="L80" s="14"/>
      <c r="M80" s="58"/>
      <c r="N80" s="125"/>
    </row>
    <row r="81" spans="1:14" s="10" customFormat="1" ht="15" customHeight="1">
      <c r="A81" s="50"/>
      <c r="B81" s="18" t="s">
        <v>579</v>
      </c>
      <c r="C81" s="40"/>
      <c r="D81" s="8"/>
      <c r="E81" s="50"/>
      <c r="F81" s="50"/>
      <c r="G81" s="50"/>
      <c r="H81" s="8"/>
      <c r="I81" s="8"/>
      <c r="J81" s="21"/>
      <c r="K81" s="158"/>
      <c r="L81" s="102"/>
      <c r="M81" s="50"/>
      <c r="N81" s="70"/>
    </row>
    <row r="82" spans="1:14" s="10" customFormat="1" ht="15" customHeight="1">
      <c r="A82" s="123"/>
      <c r="B82" s="32" t="s">
        <v>672</v>
      </c>
      <c r="C82" s="40"/>
      <c r="D82" s="8"/>
      <c r="E82" s="50"/>
      <c r="F82" s="50"/>
      <c r="G82" s="50"/>
      <c r="H82" s="8"/>
      <c r="I82" s="8"/>
      <c r="J82" s="21"/>
      <c r="K82" s="158"/>
      <c r="L82" s="21"/>
      <c r="M82" s="50"/>
      <c r="N82" s="70"/>
    </row>
    <row r="83" spans="1:14" s="10" customFormat="1" ht="15" customHeight="1">
      <c r="A83" s="123"/>
      <c r="B83" s="32" t="s">
        <v>672</v>
      </c>
      <c r="C83" s="40"/>
      <c r="D83" s="8"/>
      <c r="E83" s="50"/>
      <c r="F83" s="50"/>
      <c r="G83" s="50"/>
      <c r="H83" s="8"/>
      <c r="I83" s="8"/>
      <c r="J83" s="21"/>
      <c r="K83" s="158"/>
      <c r="L83" s="21"/>
      <c r="M83" s="50"/>
      <c r="N83" s="70"/>
    </row>
    <row r="84" spans="1:14" s="10" customFormat="1" ht="15" customHeight="1">
      <c r="A84" s="123"/>
      <c r="B84" s="32" t="s">
        <v>672</v>
      </c>
      <c r="C84" s="142"/>
      <c r="D84" s="39"/>
      <c r="E84" s="59"/>
      <c r="F84" s="54"/>
      <c r="G84" s="54"/>
      <c r="H84" s="39"/>
      <c r="I84" s="29"/>
      <c r="J84" s="21"/>
      <c r="K84" s="158"/>
      <c r="L84" s="14"/>
      <c r="M84" s="58"/>
      <c r="N84" s="70"/>
    </row>
    <row r="85" spans="1:14" s="10" customFormat="1" ht="15" customHeight="1">
      <c r="A85" s="123"/>
      <c r="B85" s="32" t="s">
        <v>672</v>
      </c>
      <c r="C85" s="142"/>
      <c r="D85" s="39"/>
      <c r="E85" s="59"/>
      <c r="F85" s="54"/>
      <c r="G85" s="54"/>
      <c r="H85" s="39"/>
      <c r="I85" s="29"/>
      <c r="J85" s="21"/>
      <c r="K85" s="158"/>
      <c r="L85" s="14"/>
      <c r="M85" s="58"/>
      <c r="N85" s="70"/>
    </row>
    <row r="86" spans="1:14" s="10" customFormat="1" ht="15" customHeight="1">
      <c r="A86" s="123"/>
      <c r="B86" s="32" t="s">
        <v>672</v>
      </c>
      <c r="C86" s="142"/>
      <c r="D86" s="39"/>
      <c r="E86" s="56"/>
      <c r="F86" s="56"/>
      <c r="G86" s="56"/>
      <c r="H86" s="39"/>
      <c r="I86" s="29"/>
      <c r="J86" s="21"/>
      <c r="K86" s="158"/>
      <c r="L86" s="14"/>
      <c r="M86" s="58"/>
      <c r="N86" s="70"/>
    </row>
    <row r="87" spans="1:14" s="10" customFormat="1" ht="15" customHeight="1">
      <c r="A87" s="123"/>
      <c r="B87" s="32" t="s">
        <v>672</v>
      </c>
      <c r="C87" s="142"/>
      <c r="D87" s="33"/>
      <c r="E87" s="53"/>
      <c r="F87" s="53"/>
      <c r="G87" s="53"/>
      <c r="H87" s="34"/>
      <c r="I87" s="26"/>
      <c r="J87" s="21"/>
      <c r="K87" s="158"/>
      <c r="L87" s="14"/>
      <c r="M87" s="58"/>
      <c r="N87" s="70"/>
    </row>
    <row r="88" spans="1:14" s="10" customFormat="1" ht="15" customHeight="1">
      <c r="A88" s="123"/>
      <c r="B88" s="32" t="s">
        <v>672</v>
      </c>
      <c r="C88" s="142"/>
      <c r="D88" s="33"/>
      <c r="E88" s="53"/>
      <c r="F88" s="53"/>
      <c r="G88" s="53"/>
      <c r="H88" s="34"/>
      <c r="I88" s="26"/>
      <c r="J88" s="21"/>
      <c r="K88" s="158"/>
      <c r="L88" s="14"/>
      <c r="M88" s="58"/>
      <c r="N88" s="70"/>
    </row>
    <row r="89" spans="1:14" s="10" customFormat="1" ht="15" customHeight="1">
      <c r="A89" s="123"/>
      <c r="B89" s="32" t="s">
        <v>672</v>
      </c>
      <c r="C89" s="142"/>
      <c r="D89" s="33"/>
      <c r="E89" s="53"/>
      <c r="F89" s="53"/>
      <c r="G89" s="53"/>
      <c r="H89" s="34"/>
      <c r="I89" s="26"/>
      <c r="J89" s="21"/>
      <c r="K89" s="158"/>
      <c r="L89" s="14"/>
      <c r="M89" s="58"/>
      <c r="N89" s="70"/>
    </row>
    <row r="90" spans="1:14" s="10" customFormat="1" ht="15" customHeight="1">
      <c r="A90" s="123"/>
      <c r="B90" s="32" t="s">
        <v>672</v>
      </c>
      <c r="C90" s="142"/>
      <c r="D90" s="33"/>
      <c r="E90" s="53"/>
      <c r="F90" s="53"/>
      <c r="G90" s="53"/>
      <c r="H90" s="34"/>
      <c r="I90" s="26"/>
      <c r="J90" s="21"/>
      <c r="K90" s="158"/>
      <c r="L90" s="14"/>
      <c r="M90" s="58"/>
      <c r="N90" s="70"/>
    </row>
    <row r="91" spans="1:14" s="10" customFormat="1" ht="15" customHeight="1">
      <c r="A91" s="123"/>
      <c r="B91" s="32" t="s">
        <v>672</v>
      </c>
      <c r="C91" s="142"/>
      <c r="D91" s="33"/>
      <c r="E91" s="53"/>
      <c r="F91" s="53"/>
      <c r="G91" s="53"/>
      <c r="H91" s="34"/>
      <c r="I91" s="26"/>
      <c r="J91" s="21"/>
      <c r="K91" s="158"/>
      <c r="L91" s="14"/>
      <c r="M91" s="58"/>
      <c r="N91" s="70"/>
    </row>
    <row r="92" spans="1:14" s="10" customFormat="1" ht="15">
      <c r="A92" s="123"/>
      <c r="B92" s="32" t="s">
        <v>672</v>
      </c>
      <c r="C92" s="142"/>
      <c r="D92" s="33"/>
      <c r="E92" s="53"/>
      <c r="F92" s="53"/>
      <c r="G92" s="53"/>
      <c r="H92" s="34"/>
      <c r="I92" s="26"/>
      <c r="J92" s="21"/>
      <c r="K92" s="158"/>
      <c r="L92" s="14"/>
      <c r="M92" s="58"/>
      <c r="N92" s="70"/>
    </row>
    <row r="93" spans="1:14" s="10" customFormat="1" ht="15">
      <c r="A93" s="123"/>
      <c r="B93" s="32" t="s">
        <v>672</v>
      </c>
      <c r="C93" s="142"/>
      <c r="D93" s="33"/>
      <c r="E93" s="53"/>
      <c r="F93" s="53"/>
      <c r="G93" s="53"/>
      <c r="H93" s="34"/>
      <c r="I93" s="26"/>
      <c r="J93" s="21"/>
      <c r="K93" s="158"/>
      <c r="L93" s="14"/>
      <c r="M93" s="58"/>
      <c r="N93" s="70"/>
    </row>
    <row r="94" spans="1:14" s="10" customFormat="1" ht="15">
      <c r="A94" s="123"/>
      <c r="B94" s="32" t="s">
        <v>672</v>
      </c>
      <c r="C94" s="142"/>
      <c r="D94" s="39"/>
      <c r="E94" s="53"/>
      <c r="F94" s="53"/>
      <c r="G94" s="53"/>
      <c r="H94" s="34"/>
      <c r="I94" s="26"/>
      <c r="J94" s="21"/>
      <c r="K94" s="158"/>
      <c r="L94" s="14"/>
      <c r="M94" s="58"/>
      <c r="N94" s="70"/>
    </row>
    <row r="95" spans="1:14" s="10" customFormat="1" ht="15">
      <c r="A95" s="123"/>
      <c r="B95" s="32" t="s">
        <v>672</v>
      </c>
      <c r="C95" s="142"/>
      <c r="D95" s="39"/>
      <c r="E95" s="53"/>
      <c r="F95" s="53"/>
      <c r="G95" s="53"/>
      <c r="H95" s="34"/>
      <c r="I95" s="26"/>
      <c r="J95" s="21"/>
      <c r="K95" s="158"/>
      <c r="L95" s="14"/>
      <c r="M95" s="58"/>
      <c r="N95" s="70"/>
    </row>
    <row r="96" spans="1:14" s="10" customFormat="1" ht="15">
      <c r="A96" s="123"/>
      <c r="B96" s="32" t="s">
        <v>672</v>
      </c>
      <c r="C96" s="142"/>
      <c r="D96" s="33"/>
      <c r="E96" s="53"/>
      <c r="F96" s="53"/>
      <c r="G96" s="53"/>
      <c r="H96" s="34"/>
      <c r="I96" s="26"/>
      <c r="J96" s="21"/>
      <c r="K96" s="158"/>
      <c r="L96" s="14"/>
      <c r="M96" s="58"/>
      <c r="N96" s="70"/>
    </row>
    <row r="97" spans="1:14" s="10" customFormat="1" ht="15">
      <c r="A97" s="123"/>
      <c r="B97" s="32" t="s">
        <v>672</v>
      </c>
      <c r="C97" s="39"/>
      <c r="D97" s="39"/>
      <c r="E97" s="59"/>
      <c r="F97" s="54"/>
      <c r="G97" s="54"/>
      <c r="H97" s="40"/>
      <c r="I97" s="9"/>
      <c r="J97" s="21"/>
      <c r="K97" s="158"/>
      <c r="L97" s="14"/>
      <c r="M97" s="58"/>
      <c r="N97" s="70"/>
    </row>
    <row r="98" spans="1:14" s="10" customFormat="1" ht="15">
      <c r="A98" s="123"/>
      <c r="B98" s="32" t="s">
        <v>672</v>
      </c>
      <c r="C98" s="142"/>
      <c r="D98" s="39"/>
      <c r="E98" s="56"/>
      <c r="F98" s="56"/>
      <c r="G98" s="56"/>
      <c r="H98" s="25"/>
      <c r="I98" s="26"/>
      <c r="J98" s="21"/>
      <c r="K98" s="158"/>
      <c r="L98" s="14"/>
      <c r="M98" s="58"/>
      <c r="N98" s="70"/>
    </row>
    <row r="99" spans="1:14" s="10" customFormat="1" ht="15">
      <c r="A99" s="123"/>
      <c r="B99" s="32" t="s">
        <v>672</v>
      </c>
      <c r="C99" s="142"/>
      <c r="D99" s="39"/>
      <c r="E99" s="2"/>
      <c r="F99" s="3"/>
      <c r="G99" s="3"/>
      <c r="H99" s="39"/>
      <c r="I99" s="29"/>
      <c r="J99" s="21"/>
      <c r="K99" s="158"/>
      <c r="L99" s="14"/>
      <c r="M99" s="58"/>
      <c r="N99" s="125"/>
    </row>
    <row r="100" spans="1:14" s="10" customFormat="1" ht="15">
      <c r="A100" s="123"/>
      <c r="B100" s="32" t="s">
        <v>672</v>
      </c>
      <c r="C100" s="142"/>
      <c r="D100" s="33"/>
      <c r="E100" s="53"/>
      <c r="F100" s="53"/>
      <c r="G100" s="53"/>
      <c r="H100" s="34"/>
      <c r="I100" s="26"/>
      <c r="J100" s="21"/>
      <c r="K100" s="158"/>
      <c r="L100" s="14"/>
      <c r="M100" s="58"/>
      <c r="N100" s="125"/>
    </row>
    <row r="101" spans="1:14" s="10" customFormat="1" ht="15.75">
      <c r="A101" s="123"/>
      <c r="B101" s="16" t="s">
        <v>21</v>
      </c>
      <c r="C101" s="142"/>
      <c r="D101" s="33"/>
      <c r="E101" s="53"/>
      <c r="F101" s="53"/>
      <c r="G101" s="53"/>
      <c r="H101" s="34"/>
      <c r="I101" s="26"/>
      <c r="J101" s="21"/>
      <c r="K101" s="158"/>
      <c r="L101" s="14"/>
      <c r="M101" s="58"/>
      <c r="N101" s="70"/>
    </row>
    <row r="102" spans="1:14" s="10" customFormat="1" ht="15">
      <c r="A102" s="50"/>
      <c r="C102" s="32"/>
      <c r="D102" s="24"/>
      <c r="E102" s="56"/>
      <c r="F102" s="56"/>
      <c r="G102" s="56"/>
      <c r="H102" s="25"/>
      <c r="I102" s="26"/>
      <c r="J102" s="176"/>
      <c r="K102" s="158"/>
      <c r="L102" s="14"/>
      <c r="M102" s="58"/>
      <c r="N102" s="70"/>
    </row>
    <row r="103" spans="1:14" s="10" customFormat="1" ht="15.75">
      <c r="A103" s="50"/>
      <c r="B103" s="18" t="s">
        <v>580</v>
      </c>
      <c r="C103" s="32"/>
      <c r="D103" s="24"/>
      <c r="E103" s="56"/>
      <c r="F103" s="56"/>
      <c r="G103" s="56"/>
      <c r="H103" s="25"/>
      <c r="I103" s="26"/>
      <c r="J103" s="21"/>
      <c r="K103" s="158"/>
      <c r="L103" s="17"/>
      <c r="M103" s="58"/>
      <c r="N103" s="70"/>
    </row>
    <row r="104" spans="1:14" s="10" customFormat="1" ht="15">
      <c r="A104" s="50"/>
      <c r="B104" s="32" t="s">
        <v>672</v>
      </c>
      <c r="C104" s="40"/>
      <c r="D104" s="8"/>
      <c r="E104" s="50"/>
      <c r="F104" s="50"/>
      <c r="G104" s="50"/>
      <c r="H104" s="8"/>
      <c r="I104" s="8"/>
      <c r="J104" s="21"/>
      <c r="K104" s="158"/>
      <c r="L104" s="21"/>
      <c r="M104" s="50"/>
      <c r="N104" s="70"/>
    </row>
    <row r="105" spans="1:14" s="10" customFormat="1" ht="15">
      <c r="A105" s="50"/>
      <c r="B105" s="32" t="s">
        <v>672</v>
      </c>
      <c r="C105" s="40"/>
      <c r="D105" s="8"/>
      <c r="E105" s="50"/>
      <c r="F105" s="50"/>
      <c r="G105" s="50"/>
      <c r="H105" s="8"/>
      <c r="I105" s="8"/>
      <c r="J105" s="21"/>
      <c r="K105" s="158"/>
      <c r="L105" s="21"/>
      <c r="M105" s="50"/>
      <c r="N105" s="70"/>
    </row>
    <row r="106" spans="1:14" s="10" customFormat="1" ht="15">
      <c r="A106" s="50"/>
      <c r="B106" s="32" t="s">
        <v>672</v>
      </c>
      <c r="C106" s="40"/>
      <c r="D106" s="8"/>
      <c r="E106" s="50"/>
      <c r="F106" s="50"/>
      <c r="G106" s="50"/>
      <c r="H106" s="8"/>
      <c r="I106" s="9"/>
      <c r="J106" s="21"/>
      <c r="K106" s="158"/>
      <c r="L106" s="20"/>
      <c r="M106" s="50"/>
      <c r="N106" s="70"/>
    </row>
    <row r="107" spans="1:14" s="10" customFormat="1" ht="15">
      <c r="A107" s="50"/>
      <c r="B107" s="32" t="s">
        <v>672</v>
      </c>
      <c r="C107" s="40"/>
      <c r="D107" s="8"/>
      <c r="E107" s="50"/>
      <c r="F107" s="50"/>
      <c r="G107" s="50"/>
      <c r="H107" s="8"/>
      <c r="I107" s="9"/>
      <c r="J107" s="21"/>
      <c r="K107" s="158"/>
      <c r="L107" s="20"/>
      <c r="M107" s="50"/>
      <c r="N107" s="70"/>
    </row>
    <row r="108" spans="1:14" s="10" customFormat="1" ht="15">
      <c r="A108" s="50"/>
      <c r="B108" s="32" t="s">
        <v>672</v>
      </c>
      <c r="C108" s="40"/>
      <c r="D108" s="8"/>
      <c r="E108" s="50"/>
      <c r="F108" s="50"/>
      <c r="G108" s="50"/>
      <c r="H108" s="8"/>
      <c r="I108" s="9"/>
      <c r="J108" s="21"/>
      <c r="K108" s="158"/>
      <c r="L108" s="20"/>
      <c r="M108" s="50"/>
      <c r="N108" s="70"/>
    </row>
    <row r="109" spans="1:14" s="10" customFormat="1" ht="15">
      <c r="A109" s="50"/>
      <c r="B109" s="32" t="s">
        <v>672</v>
      </c>
      <c r="C109" s="40"/>
      <c r="D109" s="8"/>
      <c r="E109" s="50"/>
      <c r="F109" s="50"/>
      <c r="G109" s="50"/>
      <c r="H109" s="8"/>
      <c r="I109" s="9"/>
      <c r="J109" s="21"/>
      <c r="K109" s="158"/>
      <c r="L109" s="20"/>
      <c r="M109" s="50"/>
      <c r="N109" s="70"/>
    </row>
    <row r="110" spans="1:14" s="10" customFormat="1" ht="15">
      <c r="A110" s="50"/>
      <c r="B110" s="32" t="s">
        <v>672</v>
      </c>
      <c r="C110" s="40"/>
      <c r="D110" s="8"/>
      <c r="E110" s="50"/>
      <c r="F110" s="50"/>
      <c r="G110" s="50"/>
      <c r="H110" s="8"/>
      <c r="I110" s="9"/>
      <c r="J110" s="21"/>
      <c r="K110" s="158"/>
      <c r="L110" s="20"/>
      <c r="M110" s="50"/>
      <c r="N110" s="70"/>
    </row>
    <row r="111" spans="1:14" s="10" customFormat="1" ht="15">
      <c r="A111" s="50"/>
      <c r="B111" s="32" t="s">
        <v>672</v>
      </c>
      <c r="C111" s="40"/>
      <c r="D111" s="8"/>
      <c r="E111" s="50"/>
      <c r="F111" s="50"/>
      <c r="G111" s="50"/>
      <c r="H111" s="8"/>
      <c r="I111" s="9"/>
      <c r="J111" s="21"/>
      <c r="K111" s="158"/>
      <c r="L111" s="20"/>
      <c r="M111" s="50"/>
      <c r="N111" s="70"/>
    </row>
    <row r="112" spans="1:14" s="10" customFormat="1" ht="15">
      <c r="A112" s="50"/>
      <c r="B112" s="32" t="s">
        <v>672</v>
      </c>
      <c r="C112" s="40"/>
      <c r="D112" s="8"/>
      <c r="E112" s="50"/>
      <c r="F112" s="50"/>
      <c r="G112" s="50"/>
      <c r="H112" s="8"/>
      <c r="I112" s="9"/>
      <c r="J112" s="21"/>
      <c r="K112" s="158"/>
      <c r="L112" s="20"/>
      <c r="M112" s="50"/>
      <c r="N112" s="70"/>
    </row>
    <row r="113" spans="1:14" s="10" customFormat="1" ht="15">
      <c r="A113" s="50"/>
      <c r="B113" s="32" t="s">
        <v>672</v>
      </c>
      <c r="C113" s="40"/>
      <c r="D113" s="8"/>
      <c r="E113" s="50"/>
      <c r="F113" s="50"/>
      <c r="G113" s="50"/>
      <c r="H113" s="8"/>
      <c r="I113" s="9"/>
      <c r="J113" s="21"/>
      <c r="K113" s="158"/>
      <c r="L113" s="20"/>
      <c r="M113" s="50"/>
      <c r="N113" s="70"/>
    </row>
    <row r="114" spans="1:14" s="10" customFormat="1" ht="15">
      <c r="A114" s="50"/>
      <c r="B114" s="32" t="s">
        <v>672</v>
      </c>
      <c r="C114" s="40"/>
      <c r="D114" s="8"/>
      <c r="E114" s="50"/>
      <c r="F114" s="50"/>
      <c r="G114" s="50"/>
      <c r="H114" s="8"/>
      <c r="I114" s="9"/>
      <c r="J114" s="21"/>
      <c r="K114" s="158"/>
      <c r="L114" s="20"/>
      <c r="M114" s="50"/>
      <c r="N114" s="70"/>
    </row>
    <row r="115" spans="1:14" s="10" customFormat="1" ht="15">
      <c r="A115" s="50"/>
      <c r="B115" s="32" t="s">
        <v>672</v>
      </c>
      <c r="C115" s="40"/>
      <c r="D115" s="8"/>
      <c r="E115" s="50"/>
      <c r="F115" s="50"/>
      <c r="G115" s="50"/>
      <c r="H115" s="8"/>
      <c r="I115" s="9"/>
      <c r="J115" s="21"/>
      <c r="K115" s="158"/>
      <c r="L115" s="20"/>
      <c r="M115" s="50"/>
      <c r="N115" s="70"/>
    </row>
    <row r="116" spans="1:14" s="10" customFormat="1" ht="15">
      <c r="A116" s="50"/>
      <c r="B116" s="32" t="s">
        <v>672</v>
      </c>
      <c r="C116" s="40"/>
      <c r="D116" s="8"/>
      <c r="E116" s="50"/>
      <c r="F116" s="50"/>
      <c r="G116" s="50"/>
      <c r="H116" s="8"/>
      <c r="I116" s="9"/>
      <c r="J116" s="21"/>
      <c r="K116" s="158"/>
      <c r="L116" s="20"/>
      <c r="M116" s="50"/>
      <c r="N116" s="70"/>
    </row>
    <row r="117" spans="1:14" s="10" customFormat="1" ht="15">
      <c r="A117" s="50"/>
      <c r="B117" s="32" t="s">
        <v>672</v>
      </c>
      <c r="C117" s="40"/>
      <c r="D117" s="8"/>
      <c r="E117" s="50"/>
      <c r="F117" s="50"/>
      <c r="G117" s="50"/>
      <c r="H117" s="8"/>
      <c r="I117" s="9"/>
      <c r="J117" s="21"/>
      <c r="K117" s="158"/>
      <c r="L117" s="20"/>
      <c r="M117" s="50"/>
      <c r="N117" s="70"/>
    </row>
    <row r="118" spans="1:14" s="10" customFormat="1" ht="15">
      <c r="A118" s="50"/>
      <c r="B118" s="32" t="s">
        <v>672</v>
      </c>
      <c r="C118" s="40"/>
      <c r="D118" s="8"/>
      <c r="E118" s="50"/>
      <c r="F118" s="50"/>
      <c r="G118" s="50"/>
      <c r="H118" s="8"/>
      <c r="I118" s="9"/>
      <c r="J118" s="21"/>
      <c r="K118" s="158"/>
      <c r="L118" s="20"/>
      <c r="M118" s="50"/>
      <c r="N118" s="70"/>
    </row>
    <row r="119" spans="1:14" s="10" customFormat="1" ht="15">
      <c r="A119" s="50"/>
      <c r="B119" s="32" t="s">
        <v>672</v>
      </c>
      <c r="C119" s="40"/>
      <c r="D119" s="8"/>
      <c r="E119" s="50"/>
      <c r="F119" s="50"/>
      <c r="G119" s="50"/>
      <c r="H119" s="8"/>
      <c r="I119" s="9"/>
      <c r="J119" s="21"/>
      <c r="K119" s="158"/>
      <c r="L119" s="20"/>
      <c r="M119" s="50"/>
      <c r="N119" s="70"/>
    </row>
    <row r="120" spans="1:14" s="10" customFormat="1" ht="15">
      <c r="A120" s="50"/>
      <c r="B120" s="32" t="s">
        <v>672</v>
      </c>
      <c r="C120" s="40"/>
      <c r="D120" s="8"/>
      <c r="E120" s="50"/>
      <c r="F120" s="50"/>
      <c r="G120" s="50"/>
      <c r="H120" s="8"/>
      <c r="I120" s="9"/>
      <c r="J120" s="21"/>
      <c r="K120" s="158"/>
      <c r="L120" s="20"/>
      <c r="M120" s="50"/>
      <c r="N120" s="70"/>
    </row>
    <row r="121" spans="1:14" s="10" customFormat="1" ht="15">
      <c r="A121" s="50"/>
      <c r="B121" s="32" t="s">
        <v>672</v>
      </c>
      <c r="C121" s="40"/>
      <c r="D121" s="8"/>
      <c r="E121" s="50"/>
      <c r="F121" s="50"/>
      <c r="G121" s="50"/>
      <c r="H121" s="8"/>
      <c r="I121" s="9"/>
      <c r="J121" s="21"/>
      <c r="K121" s="158"/>
      <c r="L121" s="20"/>
      <c r="M121" s="50"/>
      <c r="N121" s="70"/>
    </row>
    <row r="122" spans="1:14" s="10" customFormat="1" ht="15">
      <c r="A122" s="50"/>
      <c r="B122" s="32" t="s">
        <v>672</v>
      </c>
      <c r="C122" s="40"/>
      <c r="D122" s="8"/>
      <c r="E122" s="50"/>
      <c r="F122" s="50"/>
      <c r="G122" s="50"/>
      <c r="H122" s="8"/>
      <c r="I122" s="9"/>
      <c r="J122" s="21"/>
      <c r="K122" s="158"/>
      <c r="L122" s="20"/>
      <c r="M122" s="50"/>
      <c r="N122" s="70"/>
    </row>
    <row r="123" spans="1:14" s="10" customFormat="1" ht="15">
      <c r="A123" s="50"/>
      <c r="B123" s="32" t="s">
        <v>672</v>
      </c>
      <c r="C123" s="40"/>
      <c r="D123" s="8"/>
      <c r="E123" s="50"/>
      <c r="F123" s="50"/>
      <c r="G123" s="50"/>
      <c r="H123" s="8"/>
      <c r="I123" s="9"/>
      <c r="J123" s="21"/>
      <c r="K123" s="158"/>
      <c r="L123" s="20"/>
      <c r="M123" s="50"/>
      <c r="N123" s="70"/>
    </row>
    <row r="124" spans="1:14" s="10" customFormat="1" ht="15">
      <c r="A124" s="50"/>
      <c r="B124" s="32" t="s">
        <v>672</v>
      </c>
      <c r="C124" s="40"/>
      <c r="D124" s="8"/>
      <c r="E124" s="50"/>
      <c r="F124" s="50"/>
      <c r="G124" s="50"/>
      <c r="H124" s="8"/>
      <c r="I124" s="9"/>
      <c r="J124" s="21"/>
      <c r="K124" s="158"/>
      <c r="L124" s="20"/>
      <c r="M124" s="50"/>
      <c r="N124" s="70"/>
    </row>
    <row r="125" spans="1:14" s="10" customFormat="1" ht="15">
      <c r="A125" s="50"/>
      <c r="B125" s="32" t="s">
        <v>672</v>
      </c>
      <c r="C125" s="40"/>
      <c r="D125" s="8"/>
      <c r="E125" s="50"/>
      <c r="F125" s="50"/>
      <c r="G125" s="50"/>
      <c r="H125" s="8"/>
      <c r="I125" s="9"/>
      <c r="J125" s="21"/>
      <c r="K125" s="158"/>
      <c r="L125" s="20"/>
      <c r="M125" s="50"/>
      <c r="N125" s="70"/>
    </row>
    <row r="126" spans="1:14" s="10" customFormat="1" ht="15">
      <c r="A126" s="50"/>
      <c r="B126" s="32" t="s">
        <v>672</v>
      </c>
      <c r="C126" s="40"/>
      <c r="D126" s="8"/>
      <c r="E126" s="50"/>
      <c r="F126" s="50"/>
      <c r="G126" s="50"/>
      <c r="H126" s="8"/>
      <c r="I126" s="9"/>
      <c r="J126" s="143"/>
      <c r="K126" s="158"/>
      <c r="L126" s="20"/>
      <c r="M126" s="50"/>
      <c r="N126" s="70"/>
    </row>
    <row r="127" spans="1:14" s="10" customFormat="1" ht="15">
      <c r="A127" s="50"/>
      <c r="B127" s="32" t="s">
        <v>672</v>
      </c>
      <c r="C127" s="40"/>
      <c r="D127" s="8"/>
      <c r="E127" s="50"/>
      <c r="F127" s="50"/>
      <c r="G127" s="50"/>
      <c r="H127" s="8"/>
      <c r="I127" s="9"/>
      <c r="J127" s="143"/>
      <c r="K127" s="158"/>
      <c r="L127" s="20"/>
      <c r="M127" s="50"/>
      <c r="N127" s="70"/>
    </row>
    <row r="128" spans="1:14" s="10" customFormat="1" ht="15">
      <c r="A128" s="50"/>
      <c r="B128" s="32" t="s">
        <v>672</v>
      </c>
      <c r="C128" s="40"/>
      <c r="D128" s="8"/>
      <c r="E128" s="50"/>
      <c r="F128" s="50"/>
      <c r="G128" s="50"/>
      <c r="H128" s="8"/>
      <c r="I128" s="9"/>
      <c r="J128" s="143"/>
      <c r="K128" s="158"/>
      <c r="L128" s="20"/>
      <c r="M128" s="50"/>
      <c r="N128" s="70"/>
    </row>
    <row r="129" spans="1:14" s="10" customFormat="1" ht="15">
      <c r="A129" s="50"/>
      <c r="B129" s="32" t="s">
        <v>672</v>
      </c>
      <c r="C129" s="40"/>
      <c r="D129" s="8"/>
      <c r="E129" s="50"/>
      <c r="F129" s="50"/>
      <c r="G129" s="50"/>
      <c r="H129" s="8"/>
      <c r="I129" s="9"/>
      <c r="J129" s="143"/>
      <c r="K129" s="158"/>
      <c r="L129" s="20"/>
      <c r="M129" s="50"/>
      <c r="N129" s="70"/>
    </row>
    <row r="130" spans="1:14" s="18" customFormat="1" ht="15.75">
      <c r="A130" s="57"/>
      <c r="B130" s="18" t="s">
        <v>21</v>
      </c>
      <c r="C130" s="40"/>
      <c r="D130" s="8"/>
      <c r="E130" s="50"/>
      <c r="F130" s="50"/>
      <c r="G130" s="50"/>
      <c r="H130" s="8"/>
      <c r="I130" s="9"/>
      <c r="J130" s="143"/>
      <c r="K130" s="158"/>
      <c r="L130" s="20"/>
      <c r="M130" s="50"/>
      <c r="N130" s="70"/>
    </row>
    <row r="131" spans="1:14" s="10" customFormat="1" ht="15">
      <c r="A131" s="50"/>
      <c r="C131" s="40"/>
      <c r="D131" s="8"/>
      <c r="E131" s="50"/>
      <c r="F131" s="50"/>
      <c r="G131" s="50"/>
      <c r="H131" s="8"/>
      <c r="I131" s="9"/>
      <c r="J131" s="143"/>
      <c r="K131" s="158"/>
      <c r="L131" s="20"/>
      <c r="M131" s="50"/>
      <c r="N131" s="70"/>
    </row>
    <row r="132" spans="1:14" s="10" customFormat="1" ht="15.75">
      <c r="A132" s="50"/>
      <c r="B132" s="18" t="s">
        <v>581</v>
      </c>
      <c r="C132" s="218"/>
      <c r="D132" s="96"/>
      <c r="E132" s="57"/>
      <c r="F132" s="57"/>
      <c r="G132" s="57"/>
      <c r="H132" s="96"/>
      <c r="I132" s="96"/>
      <c r="J132" s="177"/>
      <c r="K132" s="231"/>
      <c r="L132" s="100"/>
      <c r="M132" s="57"/>
      <c r="N132" s="70"/>
    </row>
    <row r="133" spans="1:14" s="8" customFormat="1" ht="15">
      <c r="A133" s="123"/>
      <c r="B133" s="32" t="s">
        <v>672</v>
      </c>
      <c r="C133" s="40"/>
      <c r="E133" s="50"/>
      <c r="F133" s="50"/>
      <c r="G133" s="50"/>
      <c r="J133" s="10"/>
      <c r="K133" s="158"/>
      <c r="L133" s="20"/>
      <c r="M133" s="50"/>
      <c r="N133" s="125"/>
    </row>
    <row r="134" spans="1:14" s="8" customFormat="1" ht="15">
      <c r="A134" s="123"/>
      <c r="B134" s="32" t="s">
        <v>672</v>
      </c>
      <c r="C134" s="40"/>
      <c r="E134" s="50"/>
      <c r="F134" s="50"/>
      <c r="G134" s="50"/>
      <c r="J134" s="10"/>
      <c r="K134" s="158"/>
      <c r="L134" s="21"/>
      <c r="M134" s="50"/>
      <c r="N134" s="125"/>
    </row>
    <row r="135" spans="1:14" s="8" customFormat="1" ht="14.25">
      <c r="A135" s="123"/>
      <c r="B135" s="32" t="s">
        <v>672</v>
      </c>
      <c r="C135" s="142"/>
      <c r="D135" s="33"/>
      <c r="E135" s="53"/>
      <c r="F135" s="53"/>
      <c r="G135" s="53"/>
      <c r="H135" s="34"/>
      <c r="I135" s="26"/>
      <c r="J135" s="128"/>
      <c r="K135" s="185"/>
      <c r="L135" s="31"/>
      <c r="M135" s="58"/>
      <c r="N135" s="125"/>
    </row>
    <row r="136" spans="1:14" s="8" customFormat="1" ht="14.25">
      <c r="A136" s="123"/>
      <c r="B136" s="32" t="s">
        <v>672</v>
      </c>
      <c r="C136" s="142"/>
      <c r="D136" s="33"/>
      <c r="E136" s="53"/>
      <c r="F136" s="53"/>
      <c r="G136" s="53"/>
      <c r="H136" s="34"/>
      <c r="I136" s="26"/>
      <c r="J136" s="128"/>
      <c r="K136" s="185"/>
      <c r="L136" s="31"/>
      <c r="M136" s="58"/>
      <c r="N136" s="125"/>
    </row>
    <row r="137" spans="1:14" s="8" customFormat="1" ht="14.25">
      <c r="A137" s="123"/>
      <c r="B137" s="32" t="s">
        <v>672</v>
      </c>
      <c r="C137" s="142"/>
      <c r="D137" s="33"/>
      <c r="E137" s="53"/>
      <c r="F137" s="53"/>
      <c r="G137" s="53"/>
      <c r="H137" s="34"/>
      <c r="I137" s="26"/>
      <c r="J137" s="128"/>
      <c r="K137" s="185"/>
      <c r="L137" s="31"/>
      <c r="M137" s="58"/>
      <c r="N137" s="125"/>
    </row>
    <row r="138" spans="1:14" s="8" customFormat="1" ht="14.25">
      <c r="A138" s="123"/>
      <c r="B138" s="32" t="s">
        <v>672</v>
      </c>
      <c r="C138" s="142"/>
      <c r="D138" s="33"/>
      <c r="E138" s="53"/>
      <c r="F138" s="53"/>
      <c r="G138" s="53"/>
      <c r="H138" s="34"/>
      <c r="I138" s="26"/>
      <c r="J138" s="128"/>
      <c r="K138" s="185"/>
      <c r="L138" s="31"/>
      <c r="M138" s="58"/>
      <c r="N138" s="125"/>
    </row>
    <row r="139" spans="1:14" s="8" customFormat="1" ht="14.25">
      <c r="A139" s="123"/>
      <c r="B139" s="32" t="s">
        <v>672</v>
      </c>
      <c r="C139" s="142"/>
      <c r="D139" s="33"/>
      <c r="E139" s="53"/>
      <c r="F139" s="53"/>
      <c r="G139" s="53"/>
      <c r="H139" s="34"/>
      <c r="I139" s="26"/>
      <c r="J139" s="128"/>
      <c r="K139" s="185"/>
      <c r="L139" s="31"/>
      <c r="M139" s="58"/>
      <c r="N139" s="125"/>
    </row>
    <row r="140" spans="1:14" s="8" customFormat="1" ht="14.25">
      <c r="A140" s="123"/>
      <c r="B140" s="32" t="s">
        <v>672</v>
      </c>
      <c r="C140" s="142"/>
      <c r="D140" s="33"/>
      <c r="E140" s="53"/>
      <c r="F140" s="53"/>
      <c r="G140" s="53"/>
      <c r="H140" s="34"/>
      <c r="I140" s="26"/>
      <c r="J140" s="128"/>
      <c r="K140" s="185"/>
      <c r="L140" s="31"/>
      <c r="M140" s="58"/>
      <c r="N140" s="125"/>
    </row>
    <row r="141" spans="1:14" s="8" customFormat="1" ht="14.25">
      <c r="A141" s="123"/>
      <c r="B141" s="32" t="s">
        <v>672</v>
      </c>
      <c r="C141" s="142"/>
      <c r="D141" s="33"/>
      <c r="E141" s="53"/>
      <c r="F141" s="53"/>
      <c r="G141" s="53"/>
      <c r="H141" s="34"/>
      <c r="I141" s="26"/>
      <c r="J141" s="128"/>
      <c r="K141" s="185"/>
      <c r="L141" s="31"/>
      <c r="M141" s="58"/>
      <c r="N141" s="125"/>
    </row>
    <row r="142" spans="1:14" s="8" customFormat="1" ht="14.25">
      <c r="A142" s="123"/>
      <c r="B142" s="32" t="s">
        <v>672</v>
      </c>
      <c r="C142" s="142"/>
      <c r="D142" s="33"/>
      <c r="E142" s="53"/>
      <c r="F142" s="53"/>
      <c r="G142" s="53"/>
      <c r="H142" s="34"/>
      <c r="I142" s="26"/>
      <c r="J142" s="128"/>
      <c r="K142" s="185"/>
      <c r="L142" s="31"/>
      <c r="M142" s="58"/>
      <c r="N142" s="125"/>
    </row>
    <row r="143" spans="1:14" s="8" customFormat="1" ht="14.25">
      <c r="A143" s="123"/>
      <c r="B143" s="32" t="s">
        <v>672</v>
      </c>
      <c r="C143" s="142"/>
      <c r="D143" s="33"/>
      <c r="E143" s="53"/>
      <c r="F143" s="53"/>
      <c r="G143" s="53"/>
      <c r="H143" s="34"/>
      <c r="I143" s="26"/>
      <c r="J143" s="128"/>
      <c r="K143" s="185"/>
      <c r="L143" s="31"/>
      <c r="M143" s="58"/>
      <c r="N143" s="125"/>
    </row>
    <row r="144" spans="1:14" s="8" customFormat="1" ht="14.25">
      <c r="A144" s="123"/>
      <c r="B144" s="32" t="s">
        <v>672</v>
      </c>
      <c r="C144" s="142"/>
      <c r="D144" s="33"/>
      <c r="E144" s="53"/>
      <c r="F144" s="53"/>
      <c r="G144" s="53"/>
      <c r="H144" s="39"/>
      <c r="I144" s="29"/>
      <c r="J144" s="186"/>
      <c r="K144" s="185"/>
      <c r="L144" s="31"/>
      <c r="M144" s="58"/>
      <c r="N144" s="125"/>
    </row>
    <row r="145" spans="1:14" s="8" customFormat="1" ht="14.25">
      <c r="A145" s="123"/>
      <c r="B145" s="32" t="s">
        <v>672</v>
      </c>
      <c r="C145" s="142"/>
      <c r="D145" s="33"/>
      <c r="E145" s="53"/>
      <c r="F145" s="53"/>
      <c r="G145" s="53"/>
      <c r="H145" s="39"/>
      <c r="I145" s="29"/>
      <c r="J145" s="186"/>
      <c r="K145" s="185"/>
      <c r="L145" s="31"/>
      <c r="M145" s="58"/>
      <c r="N145" s="125"/>
    </row>
    <row r="146" spans="1:14" s="8" customFormat="1" ht="14.25">
      <c r="A146" s="123"/>
      <c r="B146" s="32" t="s">
        <v>672</v>
      </c>
      <c r="C146" s="142"/>
      <c r="D146" s="33"/>
      <c r="E146" s="53"/>
      <c r="F146" s="53"/>
      <c r="G146" s="53"/>
      <c r="H146" s="34"/>
      <c r="I146" s="26"/>
      <c r="J146" s="128"/>
      <c r="K146" s="185"/>
      <c r="L146" s="31"/>
      <c r="M146" s="58"/>
      <c r="N146" s="125"/>
    </row>
    <row r="147" spans="1:14" s="8" customFormat="1" ht="14.25">
      <c r="A147" s="123"/>
      <c r="B147" s="32" t="s">
        <v>672</v>
      </c>
      <c r="C147" s="142"/>
      <c r="D147" s="33"/>
      <c r="E147" s="53"/>
      <c r="F147" s="53"/>
      <c r="G147" s="53"/>
      <c r="H147" s="34"/>
      <c r="I147" s="26"/>
      <c r="J147" s="128"/>
      <c r="K147" s="185"/>
      <c r="L147" s="31"/>
      <c r="M147" s="58"/>
      <c r="N147" s="125"/>
    </row>
    <row r="148" spans="1:14" s="8" customFormat="1" ht="14.25">
      <c r="A148" s="123"/>
      <c r="B148" s="32" t="s">
        <v>672</v>
      </c>
      <c r="C148" s="142"/>
      <c r="D148" s="33"/>
      <c r="E148" s="53"/>
      <c r="F148" s="53"/>
      <c r="G148" s="53"/>
      <c r="H148" s="34"/>
      <c r="I148" s="26"/>
      <c r="J148" s="128"/>
      <c r="K148" s="185"/>
      <c r="L148" s="31"/>
      <c r="M148" s="58"/>
      <c r="N148" s="125"/>
    </row>
    <row r="149" spans="1:14" s="8" customFormat="1" ht="14.25">
      <c r="A149" s="123"/>
      <c r="B149" s="32" t="s">
        <v>672</v>
      </c>
      <c r="C149" s="142"/>
      <c r="D149" s="33"/>
      <c r="E149" s="53"/>
      <c r="F149" s="53"/>
      <c r="G149" s="53"/>
      <c r="H149" s="34"/>
      <c r="I149" s="26"/>
      <c r="J149" s="128"/>
      <c r="K149" s="185"/>
      <c r="L149" s="31"/>
      <c r="M149" s="58"/>
      <c r="N149" s="125"/>
    </row>
    <row r="150" spans="1:14" s="8" customFormat="1" ht="14.25">
      <c r="A150" s="123"/>
      <c r="B150" s="32" t="s">
        <v>672</v>
      </c>
      <c r="C150" s="142"/>
      <c r="D150" s="33"/>
      <c r="E150" s="53"/>
      <c r="F150" s="53"/>
      <c r="G150" s="53"/>
      <c r="H150" s="34"/>
      <c r="I150" s="26"/>
      <c r="J150" s="128"/>
      <c r="K150" s="185"/>
      <c r="L150" s="31"/>
      <c r="M150" s="58"/>
      <c r="N150" s="125"/>
    </row>
    <row r="151" spans="1:14" s="8" customFormat="1" ht="14.25">
      <c r="A151" s="123"/>
      <c r="B151" s="32" t="s">
        <v>672</v>
      </c>
      <c r="C151" s="142"/>
      <c r="D151" s="33"/>
      <c r="E151" s="53"/>
      <c r="F151" s="53"/>
      <c r="G151" s="53"/>
      <c r="H151" s="34"/>
      <c r="I151" s="26"/>
      <c r="J151" s="128"/>
      <c r="K151" s="185"/>
      <c r="L151" s="31"/>
      <c r="M151" s="58"/>
      <c r="N151" s="125"/>
    </row>
    <row r="152" spans="1:14" s="8" customFormat="1" ht="14.25">
      <c r="A152" s="123"/>
      <c r="B152" s="32" t="s">
        <v>672</v>
      </c>
      <c r="C152" s="32"/>
      <c r="D152" s="24"/>
      <c r="E152" s="56"/>
      <c r="F152" s="56"/>
      <c r="G152" s="56"/>
      <c r="H152" s="25"/>
      <c r="I152" s="26"/>
      <c r="J152" s="186"/>
      <c r="K152" s="185"/>
      <c r="L152" s="31"/>
      <c r="M152" s="58"/>
      <c r="N152" s="125"/>
    </row>
    <row r="153" spans="1:14" s="96" customFormat="1" ht="15">
      <c r="A153" s="171"/>
      <c r="B153" s="131" t="s">
        <v>21</v>
      </c>
      <c r="C153" s="32"/>
      <c r="D153" s="24"/>
      <c r="E153" s="56"/>
      <c r="F153" s="56"/>
      <c r="G153" s="56"/>
      <c r="H153" s="25"/>
      <c r="I153" s="26"/>
      <c r="J153" s="128"/>
      <c r="K153" s="185"/>
      <c r="L153" s="31"/>
      <c r="M153" s="58"/>
      <c r="N153" s="191"/>
    </row>
    <row r="154" spans="1:14" s="10" customFormat="1" ht="15.75">
      <c r="A154" s="50"/>
      <c r="B154" s="18" t="s">
        <v>649</v>
      </c>
      <c r="C154" s="142"/>
      <c r="D154" s="33"/>
      <c r="E154" s="53"/>
      <c r="F154" s="53"/>
      <c r="G154" s="53"/>
      <c r="H154" s="34"/>
      <c r="I154" s="26"/>
      <c r="J154" s="128"/>
      <c r="K154" s="185"/>
      <c r="L154" s="31"/>
      <c r="M154" s="58"/>
      <c r="N154" s="125"/>
    </row>
    <row r="155" spans="1:13" ht="15">
      <c r="A155" s="51"/>
      <c r="C155" s="131"/>
      <c r="D155" s="172"/>
      <c r="E155" s="132"/>
      <c r="F155" s="132"/>
      <c r="G155" s="132"/>
      <c r="H155" s="187"/>
      <c r="I155" s="188"/>
      <c r="J155" s="183"/>
      <c r="K155" s="212"/>
      <c r="L155" s="27"/>
      <c r="M155" s="95"/>
    </row>
    <row r="156" spans="3:13" ht="15.75">
      <c r="C156" s="8"/>
      <c r="D156" s="8"/>
      <c r="E156" s="50"/>
      <c r="F156" s="50"/>
      <c r="G156" s="50"/>
      <c r="H156" s="8"/>
      <c r="I156" s="8"/>
      <c r="J156" s="10"/>
      <c r="K156" s="158"/>
      <c r="L156" s="100"/>
      <c r="M156" s="50"/>
    </row>
    <row r="157" spans="4:13" ht="14.25">
      <c r="D157" s="68"/>
      <c r="E157" s="51"/>
      <c r="F157" s="51"/>
      <c r="G157" s="51"/>
      <c r="H157" s="68"/>
      <c r="M157" s="51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41">
      <selection activeCell="C61" sqref="C61:M61"/>
    </sheetView>
  </sheetViews>
  <sheetFormatPr defaultColWidth="9.00390625" defaultRowHeight="12.75"/>
  <cols>
    <col min="2" max="2" width="21.875" style="0" customWidth="1"/>
    <col min="3" max="3" width="17.625" style="0" customWidth="1"/>
    <col min="4" max="4" width="23.25390625" style="0" customWidth="1"/>
    <col min="5" max="5" width="10.875" style="0" customWidth="1"/>
    <col min="6" max="6" width="5.375" style="0" customWidth="1"/>
    <col min="7" max="7" width="11.25390625" style="0" customWidth="1"/>
    <col min="8" max="8" width="20.00390625" style="0" customWidth="1"/>
    <col min="9" max="9" width="6.25390625" style="0" customWidth="1"/>
    <col min="10" max="10" width="8.125" style="0" customWidth="1"/>
    <col min="11" max="11" width="10.25390625" style="0" customWidth="1"/>
    <col min="12" max="12" width="11.25390625" style="68" customWidth="1"/>
    <col min="13" max="13" width="18.375" style="0" customWidth="1"/>
    <col min="14" max="14" width="15.25390625" style="75" customWidth="1"/>
  </cols>
  <sheetData>
    <row r="1" spans="1:14" s="4" customFormat="1" ht="15">
      <c r="A1" s="133" t="s">
        <v>0</v>
      </c>
      <c r="B1" s="233" t="s">
        <v>18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50"/>
      <c r="N1" s="70"/>
    </row>
    <row r="2" spans="1:14" s="4" customFormat="1" ht="15">
      <c r="A2" s="134"/>
      <c r="B2" s="233" t="s">
        <v>68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50"/>
      <c r="N2" s="70"/>
    </row>
    <row r="3" spans="1:14" s="4" customFormat="1" ht="12" customHeight="1">
      <c r="A3" s="49"/>
      <c r="B3" s="234" t="s">
        <v>20</v>
      </c>
      <c r="C3" s="234"/>
      <c r="D3" s="234"/>
      <c r="E3" s="49"/>
      <c r="F3" s="49"/>
      <c r="G3" s="49"/>
      <c r="H3" s="8"/>
      <c r="K3" s="8"/>
      <c r="L3" s="9"/>
      <c r="M3" s="50"/>
      <c r="N3" s="70"/>
    </row>
    <row r="4" spans="1:14" s="50" customFormat="1" ht="66" customHeight="1">
      <c r="A4" s="6" t="s">
        <v>133</v>
      </c>
      <c r="B4" s="2" t="s">
        <v>11</v>
      </c>
      <c r="C4" s="140" t="s">
        <v>10</v>
      </c>
      <c r="D4" s="29" t="s">
        <v>4</v>
      </c>
      <c r="E4" s="2" t="s">
        <v>134</v>
      </c>
      <c r="F4" s="2" t="s">
        <v>137</v>
      </c>
      <c r="G4" s="2" t="s">
        <v>132</v>
      </c>
      <c r="H4" s="29" t="s">
        <v>6</v>
      </c>
      <c r="I4" s="6" t="s">
        <v>7</v>
      </c>
      <c r="J4" s="6" t="s">
        <v>5</v>
      </c>
      <c r="K4" s="140" t="s">
        <v>8</v>
      </c>
      <c r="L4" s="140" t="s">
        <v>9</v>
      </c>
      <c r="M4" s="7" t="s">
        <v>131</v>
      </c>
      <c r="N4" s="70"/>
    </row>
    <row r="5" spans="1:14" s="50" customFormat="1" ht="13.5" customHeight="1">
      <c r="A5" s="2">
        <v>1</v>
      </c>
      <c r="B5" s="2">
        <v>2</v>
      </c>
      <c r="C5" s="29">
        <v>3</v>
      </c>
      <c r="D5" s="29">
        <v>4</v>
      </c>
      <c r="E5" s="2">
        <v>5</v>
      </c>
      <c r="F5" s="2">
        <v>6</v>
      </c>
      <c r="G5" s="2">
        <v>7</v>
      </c>
      <c r="H5" s="29">
        <v>8</v>
      </c>
      <c r="I5" s="2">
        <v>9</v>
      </c>
      <c r="J5" s="2">
        <v>10</v>
      </c>
      <c r="K5" s="29">
        <v>11</v>
      </c>
      <c r="L5" s="29">
        <v>12</v>
      </c>
      <c r="M5" s="7"/>
      <c r="N5" s="70"/>
    </row>
    <row r="6" spans="1:14" s="4" customFormat="1" ht="21" customHeight="1">
      <c r="A6" s="2" t="s">
        <v>12</v>
      </c>
      <c r="B6" s="2"/>
      <c r="C6" s="29" t="s">
        <v>13</v>
      </c>
      <c r="D6" s="29" t="s">
        <v>14</v>
      </c>
      <c r="E6" s="2"/>
      <c r="F6" s="3" t="s">
        <v>16</v>
      </c>
      <c r="G6" s="3" t="s">
        <v>17</v>
      </c>
      <c r="H6" s="29" t="s">
        <v>15</v>
      </c>
      <c r="I6" s="2" t="s">
        <v>1</v>
      </c>
      <c r="J6" s="2" t="s">
        <v>2</v>
      </c>
      <c r="K6" s="29"/>
      <c r="L6" s="29" t="s">
        <v>3</v>
      </c>
      <c r="M6" s="7"/>
      <c r="N6" s="70"/>
    </row>
    <row r="7" spans="1:14" s="10" customFormat="1" ht="15" customHeight="1">
      <c r="A7" s="64">
        <v>42035</v>
      </c>
      <c r="B7" s="18" t="s">
        <v>57</v>
      </c>
      <c r="C7" s="8"/>
      <c r="D7" s="8"/>
      <c r="E7" s="50"/>
      <c r="F7" s="50"/>
      <c r="G7" s="50"/>
      <c r="H7" s="8"/>
      <c r="I7" s="43" t="s">
        <v>41</v>
      </c>
      <c r="K7" s="8"/>
      <c r="L7" s="141"/>
      <c r="M7" s="50"/>
      <c r="N7" s="70"/>
    </row>
    <row r="8" spans="1:14" s="8" customFormat="1" ht="15" customHeight="1">
      <c r="A8" s="123"/>
      <c r="B8" s="32" t="s">
        <v>339</v>
      </c>
      <c r="C8" s="32" t="s">
        <v>340</v>
      </c>
      <c r="D8" s="33" t="s">
        <v>341</v>
      </c>
      <c r="E8" s="53" t="s">
        <v>139</v>
      </c>
      <c r="F8" s="53"/>
      <c r="G8" s="53" t="s">
        <v>135</v>
      </c>
      <c r="H8" s="34" t="s">
        <v>29</v>
      </c>
      <c r="I8" s="26" t="s">
        <v>30</v>
      </c>
      <c r="J8" s="35">
        <v>0.05</v>
      </c>
      <c r="K8" s="36">
        <v>138</v>
      </c>
      <c r="L8" s="31">
        <f>J8*K8</f>
        <v>6.9</v>
      </c>
      <c r="M8" s="58" t="s">
        <v>156</v>
      </c>
      <c r="N8" s="194"/>
    </row>
    <row r="9" spans="1:14" s="8" customFormat="1" ht="15" customHeight="1">
      <c r="A9" s="123"/>
      <c r="B9" s="32" t="s">
        <v>339</v>
      </c>
      <c r="C9" s="32" t="s">
        <v>342</v>
      </c>
      <c r="D9" s="33" t="s">
        <v>286</v>
      </c>
      <c r="E9" s="53" t="s">
        <v>136</v>
      </c>
      <c r="F9" s="53"/>
      <c r="G9" s="53" t="s">
        <v>135</v>
      </c>
      <c r="H9" s="34" t="s">
        <v>28</v>
      </c>
      <c r="I9" s="26" t="s">
        <v>19</v>
      </c>
      <c r="J9" s="35">
        <v>2</v>
      </c>
      <c r="K9" s="36">
        <v>96.3</v>
      </c>
      <c r="L9" s="31">
        <f>J9*K9</f>
        <v>192.6</v>
      </c>
      <c r="M9" s="58" t="s">
        <v>157</v>
      </c>
      <c r="N9" s="194"/>
    </row>
    <row r="10" spans="1:14" s="8" customFormat="1" ht="15" customHeight="1">
      <c r="A10" s="123"/>
      <c r="B10" s="32" t="s">
        <v>339</v>
      </c>
      <c r="C10" s="39" t="s">
        <v>343</v>
      </c>
      <c r="D10" s="39" t="s">
        <v>42</v>
      </c>
      <c r="E10" s="53" t="s">
        <v>139</v>
      </c>
      <c r="F10" s="54"/>
      <c r="G10" s="53" t="s">
        <v>135</v>
      </c>
      <c r="H10" s="39" t="s">
        <v>38</v>
      </c>
      <c r="I10" s="29" t="s">
        <v>19</v>
      </c>
      <c r="J10" s="42">
        <v>4</v>
      </c>
      <c r="K10" s="30">
        <v>11.87</v>
      </c>
      <c r="L10" s="31">
        <f>J10*K10</f>
        <v>47.48</v>
      </c>
      <c r="M10" s="58" t="s">
        <v>158</v>
      </c>
      <c r="N10" s="194"/>
    </row>
    <row r="11" spans="1:14" s="8" customFormat="1" ht="15" customHeight="1">
      <c r="A11" s="123"/>
      <c r="B11" s="32" t="s">
        <v>339</v>
      </c>
      <c r="C11" s="32" t="s">
        <v>261</v>
      </c>
      <c r="D11" s="33" t="s">
        <v>262</v>
      </c>
      <c r="E11" s="53" t="s">
        <v>136</v>
      </c>
      <c r="F11" s="53"/>
      <c r="G11" s="53" t="s">
        <v>263</v>
      </c>
      <c r="H11" s="34" t="s">
        <v>264</v>
      </c>
      <c r="I11" s="26" t="s">
        <v>41</v>
      </c>
      <c r="J11" s="35"/>
      <c r="K11" s="28"/>
      <c r="L11" s="31">
        <v>1800</v>
      </c>
      <c r="M11" s="58" t="s">
        <v>265</v>
      </c>
      <c r="N11" s="194"/>
    </row>
    <row r="12" spans="1:14" s="8" customFormat="1" ht="15" customHeight="1">
      <c r="A12" s="123"/>
      <c r="B12" s="37" t="s">
        <v>21</v>
      </c>
      <c r="C12" s="32"/>
      <c r="D12" s="33"/>
      <c r="E12" s="53"/>
      <c r="F12" s="53"/>
      <c r="G12" s="53"/>
      <c r="H12" s="34"/>
      <c r="I12" s="26"/>
      <c r="J12" s="35"/>
      <c r="K12" s="36"/>
      <c r="L12" s="27">
        <f>SUM(L8:L11)</f>
        <v>2046.98</v>
      </c>
      <c r="M12" s="58"/>
      <c r="N12" s="191">
        <v>2046.98</v>
      </c>
    </row>
    <row r="13" spans="1:14" s="8" customFormat="1" ht="15" customHeight="1">
      <c r="A13" s="123"/>
      <c r="B13" s="37"/>
      <c r="C13" s="32"/>
      <c r="D13" s="33"/>
      <c r="E13" s="53"/>
      <c r="F13" s="53"/>
      <c r="G13" s="53"/>
      <c r="H13" s="40"/>
      <c r="I13" s="9"/>
      <c r="J13" s="35"/>
      <c r="K13" s="36"/>
      <c r="L13" s="27"/>
      <c r="M13" s="58"/>
      <c r="N13" s="191"/>
    </row>
    <row r="14" spans="1:14" s="8" customFormat="1" ht="15" customHeight="1">
      <c r="A14" s="67">
        <v>42063</v>
      </c>
      <c r="B14" s="37" t="s">
        <v>58</v>
      </c>
      <c r="C14" s="142"/>
      <c r="D14" s="33"/>
      <c r="E14" s="53"/>
      <c r="F14" s="53"/>
      <c r="G14" s="53"/>
      <c r="H14" s="34"/>
      <c r="I14" s="26"/>
      <c r="J14" s="35"/>
      <c r="K14" s="36"/>
      <c r="L14" s="31"/>
      <c r="M14" s="58"/>
      <c r="N14" s="70"/>
    </row>
    <row r="15" spans="1:14" s="8" customFormat="1" ht="15" customHeight="1">
      <c r="A15" s="123"/>
      <c r="B15" s="32" t="s">
        <v>339</v>
      </c>
      <c r="C15" s="142" t="s">
        <v>344</v>
      </c>
      <c r="D15" s="33" t="s">
        <v>345</v>
      </c>
      <c r="E15" s="53" t="s">
        <v>139</v>
      </c>
      <c r="F15" s="53"/>
      <c r="G15" s="53" t="s">
        <v>135</v>
      </c>
      <c r="H15" s="34" t="s">
        <v>346</v>
      </c>
      <c r="I15" s="26" t="s">
        <v>19</v>
      </c>
      <c r="J15" s="35">
        <v>2</v>
      </c>
      <c r="K15" s="36">
        <v>44</v>
      </c>
      <c r="L15" s="31">
        <f>J15*K15</f>
        <v>88</v>
      </c>
      <c r="M15" s="58" t="s">
        <v>169</v>
      </c>
      <c r="N15" s="70"/>
    </row>
    <row r="16" spans="1:14" s="8" customFormat="1" ht="15" customHeight="1">
      <c r="A16" s="123"/>
      <c r="B16" s="32" t="s">
        <v>339</v>
      </c>
      <c r="C16" s="142" t="s">
        <v>344</v>
      </c>
      <c r="D16" s="33" t="s">
        <v>345</v>
      </c>
      <c r="E16" s="53" t="s">
        <v>139</v>
      </c>
      <c r="F16" s="53"/>
      <c r="G16" s="53" t="s">
        <v>135</v>
      </c>
      <c r="H16" s="34" t="s">
        <v>36</v>
      </c>
      <c r="I16" s="26" t="s">
        <v>19</v>
      </c>
      <c r="J16" s="35">
        <v>2</v>
      </c>
      <c r="K16" s="36">
        <v>8</v>
      </c>
      <c r="L16" s="31">
        <f aca="true" t="shared" si="0" ref="L16:L26">J16*K16</f>
        <v>16</v>
      </c>
      <c r="M16" s="58" t="s">
        <v>158</v>
      </c>
      <c r="N16" s="70"/>
    </row>
    <row r="17" spans="1:14" s="8" customFormat="1" ht="15" customHeight="1">
      <c r="A17" s="123"/>
      <c r="B17" s="32" t="s">
        <v>339</v>
      </c>
      <c r="C17" s="142" t="s">
        <v>344</v>
      </c>
      <c r="D17" s="33" t="s">
        <v>345</v>
      </c>
      <c r="E17" s="53" t="s">
        <v>139</v>
      </c>
      <c r="F17" s="53"/>
      <c r="G17" s="53" t="s">
        <v>135</v>
      </c>
      <c r="H17" s="34" t="s">
        <v>129</v>
      </c>
      <c r="I17" s="26" t="s">
        <v>34</v>
      </c>
      <c r="J17" s="35">
        <v>3</v>
      </c>
      <c r="K17" s="36">
        <v>184.5</v>
      </c>
      <c r="L17" s="31">
        <f t="shared" si="0"/>
        <v>553.5</v>
      </c>
      <c r="M17" s="58" t="s">
        <v>169</v>
      </c>
      <c r="N17" s="70"/>
    </row>
    <row r="18" spans="1:14" s="8" customFormat="1" ht="15" customHeight="1">
      <c r="A18" s="123"/>
      <c r="B18" s="32" t="s">
        <v>339</v>
      </c>
      <c r="C18" s="142" t="s">
        <v>344</v>
      </c>
      <c r="D18" s="33" t="s">
        <v>345</v>
      </c>
      <c r="E18" s="53" t="s">
        <v>139</v>
      </c>
      <c r="F18" s="53"/>
      <c r="G18" s="53" t="s">
        <v>135</v>
      </c>
      <c r="H18" s="34" t="s">
        <v>347</v>
      </c>
      <c r="I18" s="26" t="s">
        <v>19</v>
      </c>
      <c r="J18" s="35">
        <v>3</v>
      </c>
      <c r="K18" s="36">
        <v>231.7</v>
      </c>
      <c r="L18" s="31">
        <f t="shared" si="0"/>
        <v>695.0999999999999</v>
      </c>
      <c r="M18" s="58" t="s">
        <v>169</v>
      </c>
      <c r="N18" s="70"/>
    </row>
    <row r="19" spans="1:14" s="8" customFormat="1" ht="15" customHeight="1">
      <c r="A19" s="123"/>
      <c r="B19" s="32" t="s">
        <v>339</v>
      </c>
      <c r="C19" s="142" t="s">
        <v>344</v>
      </c>
      <c r="D19" s="33" t="s">
        <v>345</v>
      </c>
      <c r="E19" s="53" t="s">
        <v>139</v>
      </c>
      <c r="F19" s="53"/>
      <c r="G19" s="53" t="s">
        <v>135</v>
      </c>
      <c r="H19" s="34" t="s">
        <v>348</v>
      </c>
      <c r="I19" s="26" t="s">
        <v>19</v>
      </c>
      <c r="J19" s="35">
        <v>5</v>
      </c>
      <c r="K19" s="36">
        <v>21</v>
      </c>
      <c r="L19" s="31">
        <f t="shared" si="0"/>
        <v>105</v>
      </c>
      <c r="M19" s="58" t="s">
        <v>169</v>
      </c>
      <c r="N19" s="70"/>
    </row>
    <row r="20" spans="1:14" s="8" customFormat="1" ht="15" customHeight="1">
      <c r="A20" s="123"/>
      <c r="B20" s="32" t="s">
        <v>339</v>
      </c>
      <c r="C20" s="142" t="s">
        <v>344</v>
      </c>
      <c r="D20" s="33" t="s">
        <v>345</v>
      </c>
      <c r="E20" s="53" t="s">
        <v>139</v>
      </c>
      <c r="F20" s="53"/>
      <c r="G20" s="53" t="s">
        <v>135</v>
      </c>
      <c r="H20" s="34" t="s">
        <v>349</v>
      </c>
      <c r="I20" s="26" t="s">
        <v>19</v>
      </c>
      <c r="J20" s="35">
        <v>2</v>
      </c>
      <c r="K20" s="36">
        <v>38.1</v>
      </c>
      <c r="L20" s="31">
        <f t="shared" si="0"/>
        <v>76.2</v>
      </c>
      <c r="M20" s="58" t="s">
        <v>169</v>
      </c>
      <c r="N20" s="70"/>
    </row>
    <row r="21" spans="1:14" s="8" customFormat="1" ht="15" customHeight="1">
      <c r="A21" s="123"/>
      <c r="B21" s="32" t="s">
        <v>339</v>
      </c>
      <c r="C21" s="142" t="s">
        <v>344</v>
      </c>
      <c r="D21" s="33" t="s">
        <v>345</v>
      </c>
      <c r="E21" s="53" t="s">
        <v>139</v>
      </c>
      <c r="F21" s="53"/>
      <c r="G21" s="53" t="s">
        <v>135</v>
      </c>
      <c r="H21" s="34" t="s">
        <v>39</v>
      </c>
      <c r="I21" s="26" t="s">
        <v>19</v>
      </c>
      <c r="J21" s="35">
        <v>2</v>
      </c>
      <c r="K21" s="36">
        <v>90.8</v>
      </c>
      <c r="L21" s="31">
        <f t="shared" si="0"/>
        <v>181.6</v>
      </c>
      <c r="M21" s="58" t="s">
        <v>169</v>
      </c>
      <c r="N21" s="70"/>
    </row>
    <row r="22" spans="1:14" s="8" customFormat="1" ht="15" customHeight="1">
      <c r="A22" s="123"/>
      <c r="B22" s="32" t="s">
        <v>339</v>
      </c>
      <c r="C22" s="142" t="s">
        <v>344</v>
      </c>
      <c r="D22" s="33" t="s">
        <v>345</v>
      </c>
      <c r="E22" s="53" t="s">
        <v>139</v>
      </c>
      <c r="F22" s="53"/>
      <c r="G22" s="53" t="s">
        <v>135</v>
      </c>
      <c r="H22" s="34" t="s">
        <v>40</v>
      </c>
      <c r="I22" s="26" t="s">
        <v>19</v>
      </c>
      <c r="J22" s="35">
        <v>1</v>
      </c>
      <c r="K22" s="36">
        <v>284</v>
      </c>
      <c r="L22" s="31">
        <f t="shared" si="0"/>
        <v>284</v>
      </c>
      <c r="M22" s="58" t="s">
        <v>169</v>
      </c>
      <c r="N22" s="70"/>
    </row>
    <row r="23" spans="1:14" s="8" customFormat="1" ht="15" customHeight="1">
      <c r="A23" s="123"/>
      <c r="B23" s="32" t="s">
        <v>339</v>
      </c>
      <c r="C23" s="142" t="s">
        <v>344</v>
      </c>
      <c r="D23" s="33" t="s">
        <v>345</v>
      </c>
      <c r="E23" s="53" t="s">
        <v>139</v>
      </c>
      <c r="F23" s="53"/>
      <c r="G23" s="53" t="s">
        <v>135</v>
      </c>
      <c r="H23" s="34" t="s">
        <v>350</v>
      </c>
      <c r="I23" s="26" t="s">
        <v>19</v>
      </c>
      <c r="J23" s="35">
        <v>2</v>
      </c>
      <c r="K23" s="36">
        <v>30</v>
      </c>
      <c r="L23" s="31">
        <f t="shared" si="0"/>
        <v>60</v>
      </c>
      <c r="M23" s="58" t="s">
        <v>169</v>
      </c>
      <c r="N23" s="70"/>
    </row>
    <row r="24" spans="1:14" s="8" customFormat="1" ht="15" customHeight="1">
      <c r="A24" s="123"/>
      <c r="B24" s="32" t="s">
        <v>339</v>
      </c>
      <c r="C24" s="142" t="s">
        <v>344</v>
      </c>
      <c r="D24" s="33" t="s">
        <v>345</v>
      </c>
      <c r="E24" s="53" t="s">
        <v>139</v>
      </c>
      <c r="F24" s="53"/>
      <c r="G24" s="53" t="s">
        <v>135</v>
      </c>
      <c r="H24" s="34" t="s">
        <v>351</v>
      </c>
      <c r="I24" s="26" t="s">
        <v>19</v>
      </c>
      <c r="J24" s="35">
        <v>4</v>
      </c>
      <c r="K24" s="36">
        <v>30.9</v>
      </c>
      <c r="L24" s="31">
        <f t="shared" si="0"/>
        <v>123.6</v>
      </c>
      <c r="M24" s="58" t="s">
        <v>176</v>
      </c>
      <c r="N24" s="70"/>
    </row>
    <row r="25" spans="1:14" s="8" customFormat="1" ht="15" customHeight="1">
      <c r="A25" s="123"/>
      <c r="B25" s="32" t="s">
        <v>339</v>
      </c>
      <c r="C25" s="142" t="s">
        <v>344</v>
      </c>
      <c r="D25" s="33" t="s">
        <v>345</v>
      </c>
      <c r="E25" s="53" t="s">
        <v>139</v>
      </c>
      <c r="F25" s="53"/>
      <c r="G25" s="53" t="s">
        <v>135</v>
      </c>
      <c r="H25" s="34" t="s">
        <v>26</v>
      </c>
      <c r="I25" s="26" t="s">
        <v>19</v>
      </c>
      <c r="J25" s="35">
        <v>2</v>
      </c>
      <c r="K25" s="36">
        <v>11.87</v>
      </c>
      <c r="L25" s="31">
        <f t="shared" si="0"/>
        <v>23.74</v>
      </c>
      <c r="M25" s="58" t="s">
        <v>158</v>
      </c>
      <c r="N25" s="70"/>
    </row>
    <row r="26" spans="1:14" s="8" customFormat="1" ht="15" customHeight="1">
      <c r="A26" s="123"/>
      <c r="B26" s="32" t="s">
        <v>339</v>
      </c>
      <c r="C26" s="142" t="s">
        <v>352</v>
      </c>
      <c r="D26" s="33" t="s">
        <v>353</v>
      </c>
      <c r="E26" s="53" t="s">
        <v>136</v>
      </c>
      <c r="F26" s="53"/>
      <c r="G26" s="53" t="s">
        <v>354</v>
      </c>
      <c r="H26" s="34" t="s">
        <v>355</v>
      </c>
      <c r="I26" s="26" t="s">
        <v>19</v>
      </c>
      <c r="J26" s="35">
        <v>6</v>
      </c>
      <c r="K26" s="36">
        <v>850</v>
      </c>
      <c r="L26" s="31">
        <f t="shared" si="0"/>
        <v>5100</v>
      </c>
      <c r="M26" s="58" t="s">
        <v>356</v>
      </c>
      <c r="N26" s="70"/>
    </row>
    <row r="27" spans="1:14" s="10" customFormat="1" ht="15" customHeight="1">
      <c r="A27" s="123"/>
      <c r="B27" s="46" t="s">
        <v>21</v>
      </c>
      <c r="C27" s="23"/>
      <c r="D27" s="24"/>
      <c r="E27" s="56"/>
      <c r="F27" s="56"/>
      <c r="G27" s="56"/>
      <c r="H27" s="23"/>
      <c r="I27" s="11"/>
      <c r="J27" s="108"/>
      <c r="K27" s="23"/>
      <c r="L27" s="41">
        <f>SUM(L15:L26)</f>
        <v>7306.74</v>
      </c>
      <c r="M27" s="58"/>
      <c r="N27" s="125">
        <v>7306.74</v>
      </c>
    </row>
    <row r="28" spans="1:14" s="10" customFormat="1" ht="15" customHeight="1">
      <c r="A28" s="123"/>
      <c r="B28" s="45"/>
      <c r="C28" s="23"/>
      <c r="D28" s="24"/>
      <c r="E28" s="56"/>
      <c r="F28" s="56"/>
      <c r="G28" s="56"/>
      <c r="H28" s="23"/>
      <c r="I28" s="11"/>
      <c r="J28" s="108"/>
      <c r="K28" s="23"/>
      <c r="L28" s="31"/>
      <c r="M28" s="58"/>
      <c r="N28" s="70"/>
    </row>
    <row r="29" spans="1:14" s="10" customFormat="1" ht="15" customHeight="1">
      <c r="A29" s="67">
        <v>42094</v>
      </c>
      <c r="B29" s="16" t="s">
        <v>22</v>
      </c>
      <c r="C29" s="23"/>
      <c r="D29" s="24"/>
      <c r="E29" s="56"/>
      <c r="F29" s="56"/>
      <c r="G29" s="56"/>
      <c r="H29" s="25"/>
      <c r="I29" s="13"/>
      <c r="J29" s="143"/>
      <c r="K29" s="28"/>
      <c r="L29" s="27"/>
      <c r="M29" s="58"/>
      <c r="N29" s="70"/>
    </row>
    <row r="30" spans="1:14" s="10" customFormat="1" ht="15" customHeight="1">
      <c r="A30" s="123"/>
      <c r="B30" s="69" t="s">
        <v>339</v>
      </c>
      <c r="C30" s="39" t="s">
        <v>357</v>
      </c>
      <c r="D30" s="39" t="s">
        <v>42</v>
      </c>
      <c r="E30" s="53" t="s">
        <v>139</v>
      </c>
      <c r="F30" s="54"/>
      <c r="G30" s="53" t="s">
        <v>135</v>
      </c>
      <c r="H30" s="39" t="s">
        <v>38</v>
      </c>
      <c r="I30" s="29" t="s">
        <v>19</v>
      </c>
      <c r="J30" s="42">
        <v>2</v>
      </c>
      <c r="K30" s="30">
        <v>11.87</v>
      </c>
      <c r="L30" s="31">
        <f>J30*K30</f>
        <v>23.74</v>
      </c>
      <c r="M30" s="58" t="s">
        <v>158</v>
      </c>
      <c r="N30" s="70"/>
    </row>
    <row r="31" spans="1:14" s="10" customFormat="1" ht="15" customHeight="1">
      <c r="A31" s="123"/>
      <c r="B31" s="69" t="s">
        <v>339</v>
      </c>
      <c r="C31" s="39" t="s">
        <v>97</v>
      </c>
      <c r="D31" s="39" t="s">
        <v>130</v>
      </c>
      <c r="E31" s="50" t="s">
        <v>154</v>
      </c>
      <c r="F31" s="54"/>
      <c r="G31" s="144" t="s">
        <v>178</v>
      </c>
      <c r="H31" s="39"/>
      <c r="I31" s="29" t="s">
        <v>41</v>
      </c>
      <c r="J31" s="42"/>
      <c r="K31" s="30"/>
      <c r="L31" s="31">
        <v>8097</v>
      </c>
      <c r="M31" s="58" t="s">
        <v>155</v>
      </c>
      <c r="N31" s="70"/>
    </row>
    <row r="32" spans="1:14" s="10" customFormat="1" ht="15" customHeight="1">
      <c r="A32" s="123"/>
      <c r="B32" s="131" t="s">
        <v>21</v>
      </c>
      <c r="C32" s="142"/>
      <c r="D32" s="24"/>
      <c r="E32" s="56"/>
      <c r="F32" s="56"/>
      <c r="G32" s="56"/>
      <c r="H32" s="25"/>
      <c r="I32" s="12"/>
      <c r="J32" s="20"/>
      <c r="K32" s="28"/>
      <c r="L32" s="27">
        <f>SUM(L30:L31)</f>
        <v>8120.74</v>
      </c>
      <c r="M32" s="58"/>
      <c r="N32" s="125">
        <v>8120.74</v>
      </c>
    </row>
    <row r="33" spans="1:15" s="10" customFormat="1" ht="15" customHeight="1">
      <c r="A33" s="123"/>
      <c r="B33" s="11"/>
      <c r="C33" s="32"/>
      <c r="D33" s="24"/>
      <c r="E33" s="56"/>
      <c r="F33" s="56"/>
      <c r="G33" s="56"/>
      <c r="H33" s="23"/>
      <c r="I33" s="11"/>
      <c r="J33" s="145"/>
      <c r="K33" s="146"/>
      <c r="L33" s="31"/>
      <c r="M33" s="58" t="s">
        <v>20</v>
      </c>
      <c r="N33" s="73" t="s">
        <v>20</v>
      </c>
      <c r="O33" s="10" t="s">
        <v>20</v>
      </c>
    </row>
    <row r="34" spans="1:14" s="10" customFormat="1" ht="15" customHeight="1">
      <c r="A34" s="138">
        <v>42124</v>
      </c>
      <c r="B34" s="16" t="s">
        <v>31</v>
      </c>
      <c r="C34" s="32"/>
      <c r="D34" s="24"/>
      <c r="E34" s="56"/>
      <c r="F34" s="56"/>
      <c r="G34" s="56"/>
      <c r="H34" s="23"/>
      <c r="I34" s="11"/>
      <c r="J34" s="145"/>
      <c r="K34" s="146"/>
      <c r="L34" s="31"/>
      <c r="M34" s="58"/>
      <c r="N34" s="70"/>
    </row>
    <row r="35" spans="1:14" s="10" customFormat="1" ht="15" customHeight="1">
      <c r="A35" s="123"/>
      <c r="B35" s="32" t="s">
        <v>339</v>
      </c>
      <c r="C35" s="142" t="s">
        <v>358</v>
      </c>
      <c r="D35" s="33" t="s">
        <v>42</v>
      </c>
      <c r="E35" s="53" t="s">
        <v>139</v>
      </c>
      <c r="F35" s="53"/>
      <c r="G35" s="53" t="s">
        <v>359</v>
      </c>
      <c r="H35" s="34" t="s">
        <v>50</v>
      </c>
      <c r="I35" s="29" t="s">
        <v>19</v>
      </c>
      <c r="J35" s="42">
        <v>1</v>
      </c>
      <c r="K35" s="30">
        <v>27.17</v>
      </c>
      <c r="L35" s="31">
        <f>J35*K35</f>
        <v>27.17</v>
      </c>
      <c r="M35" s="58" t="s">
        <v>158</v>
      </c>
      <c r="N35" s="70"/>
    </row>
    <row r="36" spans="1:14" s="10" customFormat="1" ht="15" customHeight="1">
      <c r="A36" s="123"/>
      <c r="B36" s="32" t="s">
        <v>339</v>
      </c>
      <c r="C36" s="39" t="s">
        <v>256</v>
      </c>
      <c r="D36" s="39" t="s">
        <v>42</v>
      </c>
      <c r="E36" s="59" t="s">
        <v>139</v>
      </c>
      <c r="F36" s="54"/>
      <c r="G36" s="54" t="s">
        <v>135</v>
      </c>
      <c r="H36" s="39" t="s">
        <v>38</v>
      </c>
      <c r="I36" s="29" t="s">
        <v>19</v>
      </c>
      <c r="J36" s="42">
        <v>2</v>
      </c>
      <c r="K36" s="30">
        <v>11.87</v>
      </c>
      <c r="L36" s="31">
        <f>J36*K36</f>
        <v>23.74</v>
      </c>
      <c r="M36" s="58" t="s">
        <v>158</v>
      </c>
      <c r="N36" s="70"/>
    </row>
    <row r="37" spans="1:14" s="10" customFormat="1" ht="15" customHeight="1">
      <c r="A37" s="123"/>
      <c r="B37" s="16" t="s">
        <v>21</v>
      </c>
      <c r="C37" s="32"/>
      <c r="D37" s="24"/>
      <c r="E37" s="56"/>
      <c r="F37" s="56"/>
      <c r="G37" s="56"/>
      <c r="H37" s="25"/>
      <c r="I37" s="12"/>
      <c r="J37" s="147"/>
      <c r="K37" s="28"/>
      <c r="L37" s="27">
        <f>SUM(L35:L36)</f>
        <v>50.91</v>
      </c>
      <c r="M37" s="58"/>
      <c r="N37" s="191">
        <v>50.91</v>
      </c>
    </row>
    <row r="38" spans="1:14" s="10" customFormat="1" ht="15" customHeight="1">
      <c r="A38" s="50"/>
      <c r="C38" s="40"/>
      <c r="D38" s="8"/>
      <c r="E38" s="50"/>
      <c r="F38" s="50"/>
      <c r="G38" s="50"/>
      <c r="H38" s="8"/>
      <c r="J38" s="15"/>
      <c r="K38" s="28"/>
      <c r="L38" s="128"/>
      <c r="M38" s="50"/>
      <c r="N38" s="70"/>
    </row>
    <row r="39" spans="1:14" s="10" customFormat="1" ht="15" customHeight="1">
      <c r="A39" s="139">
        <v>42155</v>
      </c>
      <c r="B39" s="18" t="s">
        <v>32</v>
      </c>
      <c r="C39" s="40"/>
      <c r="D39" s="8"/>
      <c r="E39" s="50"/>
      <c r="F39" s="50"/>
      <c r="G39" s="50"/>
      <c r="H39" s="8"/>
      <c r="J39" s="15"/>
      <c r="K39" s="28"/>
      <c r="L39" s="128"/>
      <c r="M39" s="50"/>
      <c r="N39" s="70"/>
    </row>
    <row r="40" spans="1:14" s="10" customFormat="1" ht="15" customHeight="1">
      <c r="A40" s="123"/>
      <c r="B40" s="32" t="s">
        <v>339</v>
      </c>
      <c r="C40" s="32" t="s">
        <v>693</v>
      </c>
      <c r="D40" s="33" t="s">
        <v>25</v>
      </c>
      <c r="E40" s="53" t="s">
        <v>139</v>
      </c>
      <c r="F40" s="53"/>
      <c r="G40" s="53" t="s">
        <v>135</v>
      </c>
      <c r="H40" s="34" t="s">
        <v>26</v>
      </c>
      <c r="I40" s="26" t="s">
        <v>19</v>
      </c>
      <c r="J40" s="35">
        <v>4</v>
      </c>
      <c r="K40" s="36">
        <v>12.97</v>
      </c>
      <c r="L40" s="31">
        <f>J40*K40</f>
        <v>51.88</v>
      </c>
      <c r="M40" s="58" t="s">
        <v>200</v>
      </c>
      <c r="N40" s="125"/>
    </row>
    <row r="41" spans="1:14" s="10" customFormat="1" ht="15" customHeight="1">
      <c r="A41" s="123"/>
      <c r="B41" s="32" t="s">
        <v>339</v>
      </c>
      <c r="C41" s="32" t="s">
        <v>703</v>
      </c>
      <c r="D41" s="33" t="s">
        <v>212</v>
      </c>
      <c r="E41" s="53" t="s">
        <v>136</v>
      </c>
      <c r="F41" s="53"/>
      <c r="G41" s="53" t="s">
        <v>135</v>
      </c>
      <c r="H41" s="34" t="s">
        <v>214</v>
      </c>
      <c r="I41" s="26" t="s">
        <v>19</v>
      </c>
      <c r="J41" s="35">
        <v>1</v>
      </c>
      <c r="K41" s="36">
        <v>96.3</v>
      </c>
      <c r="L41" s="31">
        <f>J41*K41</f>
        <v>96.3</v>
      </c>
      <c r="M41" s="58" t="s">
        <v>157</v>
      </c>
      <c r="N41" s="125"/>
    </row>
    <row r="42" spans="1:14" s="10" customFormat="1" ht="15" customHeight="1">
      <c r="A42" s="123"/>
      <c r="B42" s="32" t="s">
        <v>339</v>
      </c>
      <c r="C42" s="142" t="s">
        <v>462</v>
      </c>
      <c r="D42" s="142" t="s">
        <v>146</v>
      </c>
      <c r="E42" s="53" t="s">
        <v>136</v>
      </c>
      <c r="F42" s="53"/>
      <c r="G42" s="53" t="s">
        <v>135</v>
      </c>
      <c r="H42" s="34" t="s">
        <v>50</v>
      </c>
      <c r="I42" s="26" t="s">
        <v>19</v>
      </c>
      <c r="J42" s="35">
        <v>1</v>
      </c>
      <c r="K42" s="36">
        <v>27.17</v>
      </c>
      <c r="L42" s="31">
        <f>J42*K42</f>
        <v>27.17</v>
      </c>
      <c r="M42" s="58" t="s">
        <v>158</v>
      </c>
      <c r="N42" s="125"/>
    </row>
    <row r="43" spans="1:15" s="10" customFormat="1" ht="15" customHeight="1">
      <c r="A43" s="65"/>
      <c r="B43" s="16" t="s">
        <v>21</v>
      </c>
      <c r="C43" s="69"/>
      <c r="D43" s="33"/>
      <c r="E43" s="53"/>
      <c r="F43" s="53"/>
      <c r="G43" s="53"/>
      <c r="H43" s="34"/>
      <c r="I43" s="13"/>
      <c r="J43" s="19"/>
      <c r="K43" s="20"/>
      <c r="L43" s="27">
        <f>SUM(L40:L42)</f>
        <v>175.35000000000002</v>
      </c>
      <c r="M43" s="58"/>
      <c r="N43" s="125">
        <v>175.35</v>
      </c>
      <c r="O43" s="15"/>
    </row>
    <row r="44" spans="1:15" s="10" customFormat="1" ht="15" customHeight="1">
      <c r="A44" s="65"/>
      <c r="B44" s="16"/>
      <c r="C44" s="69"/>
      <c r="D44" s="33"/>
      <c r="E44" s="53"/>
      <c r="F44" s="53"/>
      <c r="G44" s="53"/>
      <c r="H44" s="34"/>
      <c r="I44" s="13"/>
      <c r="J44" s="19"/>
      <c r="K44" s="20"/>
      <c r="L44" s="27"/>
      <c r="M44" s="58"/>
      <c r="N44" s="125"/>
      <c r="O44" s="15"/>
    </row>
    <row r="45" spans="1:15" s="10" customFormat="1" ht="15" customHeight="1">
      <c r="A45" s="64">
        <v>42185</v>
      </c>
      <c r="B45" s="18" t="s">
        <v>575</v>
      </c>
      <c r="C45" s="76"/>
      <c r="D45" s="8"/>
      <c r="E45" s="50"/>
      <c r="F45" s="50"/>
      <c r="G45" s="50"/>
      <c r="H45" s="8"/>
      <c r="J45" s="82"/>
      <c r="K45" s="15"/>
      <c r="L45" s="128"/>
      <c r="M45" s="50" t="s">
        <v>20</v>
      </c>
      <c r="N45" s="73" t="s">
        <v>20</v>
      </c>
      <c r="O45" s="15" t="s">
        <v>20</v>
      </c>
    </row>
    <row r="46" spans="1:15" s="10" customFormat="1" ht="15" customHeight="1">
      <c r="A46" s="63"/>
      <c r="B46" s="32" t="s">
        <v>339</v>
      </c>
      <c r="C46" s="76"/>
      <c r="D46" s="8"/>
      <c r="E46" s="50"/>
      <c r="F46" s="50"/>
      <c r="G46" s="50"/>
      <c r="H46" s="8"/>
      <c r="J46" s="82"/>
      <c r="K46" s="15"/>
      <c r="L46" s="36">
        <v>0</v>
      </c>
      <c r="M46" s="50"/>
      <c r="N46" s="73"/>
      <c r="O46" s="15"/>
    </row>
    <row r="47" spans="1:15" s="18" customFormat="1" ht="15" customHeight="1">
      <c r="A47" s="61"/>
      <c r="B47" s="37" t="s">
        <v>21</v>
      </c>
      <c r="C47" s="203"/>
      <c r="D47" s="96"/>
      <c r="E47" s="57"/>
      <c r="F47" s="57"/>
      <c r="G47" s="57"/>
      <c r="H47" s="96"/>
      <c r="J47" s="201"/>
      <c r="K47" s="107"/>
      <c r="L47" s="41">
        <v>0</v>
      </c>
      <c r="M47" s="57"/>
      <c r="N47" s="125">
        <v>0</v>
      </c>
      <c r="O47" s="107"/>
    </row>
    <row r="48" spans="1:15" s="18" customFormat="1" ht="15" customHeight="1">
      <c r="A48" s="61"/>
      <c r="B48" s="37"/>
      <c r="C48" s="203"/>
      <c r="D48" s="96"/>
      <c r="E48" s="57"/>
      <c r="F48" s="57"/>
      <c r="G48" s="57"/>
      <c r="H48" s="96"/>
      <c r="J48" s="201"/>
      <c r="K48" s="107"/>
      <c r="L48" s="183"/>
      <c r="M48" s="57"/>
      <c r="N48" s="199"/>
      <c r="O48" s="107"/>
    </row>
    <row r="49" spans="1:15" s="18" customFormat="1" ht="15" customHeight="1">
      <c r="A49" s="64">
        <v>42216</v>
      </c>
      <c r="B49" s="37" t="s">
        <v>576</v>
      </c>
      <c r="C49" s="203"/>
      <c r="D49" s="96"/>
      <c r="E49" s="57"/>
      <c r="F49" s="57"/>
      <c r="G49" s="57"/>
      <c r="H49" s="96"/>
      <c r="J49" s="201"/>
      <c r="K49" s="107"/>
      <c r="L49" s="183"/>
      <c r="M49" s="57"/>
      <c r="N49" s="199"/>
      <c r="O49" s="107"/>
    </row>
    <row r="50" spans="1:15" s="18" customFormat="1" ht="15" customHeight="1">
      <c r="A50" s="61"/>
      <c r="B50" s="32" t="s">
        <v>339</v>
      </c>
      <c r="C50" s="89" t="s">
        <v>97</v>
      </c>
      <c r="D50" s="33" t="s">
        <v>898</v>
      </c>
      <c r="E50" s="53" t="s">
        <v>136</v>
      </c>
      <c r="F50" s="53"/>
      <c r="G50" s="53" t="s">
        <v>135</v>
      </c>
      <c r="H50" s="34" t="s">
        <v>899</v>
      </c>
      <c r="I50" s="26" t="s">
        <v>41</v>
      </c>
      <c r="J50" s="35">
        <v>1</v>
      </c>
      <c r="K50" s="36">
        <v>2565.32</v>
      </c>
      <c r="L50" s="31">
        <f>J50*K50</f>
        <v>2565.32</v>
      </c>
      <c r="M50" s="58" t="s">
        <v>901</v>
      </c>
      <c r="N50" s="199"/>
      <c r="O50" s="107"/>
    </row>
    <row r="51" spans="1:15" s="18" customFormat="1" ht="15" customHeight="1">
      <c r="A51" s="61"/>
      <c r="B51" s="32" t="s">
        <v>339</v>
      </c>
      <c r="C51" s="89" t="s">
        <v>847</v>
      </c>
      <c r="D51" s="33" t="s">
        <v>42</v>
      </c>
      <c r="E51" s="53" t="s">
        <v>136</v>
      </c>
      <c r="F51" s="53"/>
      <c r="G51" s="53" t="s">
        <v>135</v>
      </c>
      <c r="H51" s="34" t="s">
        <v>26</v>
      </c>
      <c r="I51" s="26" t="s">
        <v>19</v>
      </c>
      <c r="J51" s="35">
        <v>3</v>
      </c>
      <c r="K51" s="36">
        <v>12.97</v>
      </c>
      <c r="L51" s="31">
        <f>J51*K51</f>
        <v>38.910000000000004</v>
      </c>
      <c r="M51" s="58" t="s">
        <v>200</v>
      </c>
      <c r="N51" s="199"/>
      <c r="O51" s="107"/>
    </row>
    <row r="52" spans="1:15" s="18" customFormat="1" ht="15" customHeight="1">
      <c r="A52" s="61"/>
      <c r="B52" s="32" t="s">
        <v>339</v>
      </c>
      <c r="C52" s="202" t="s">
        <v>980</v>
      </c>
      <c r="D52" s="4" t="s">
        <v>400</v>
      </c>
      <c r="E52" s="50" t="s">
        <v>136</v>
      </c>
      <c r="F52" s="50"/>
      <c r="G52" s="53" t="s">
        <v>135</v>
      </c>
      <c r="H52" s="211" t="s">
        <v>29</v>
      </c>
      <c r="I52" s="26" t="s">
        <v>30</v>
      </c>
      <c r="J52" s="35">
        <v>0.15</v>
      </c>
      <c r="K52" s="36">
        <v>147.17</v>
      </c>
      <c r="L52" s="31">
        <f>J52*K52</f>
        <v>22.075499999999998</v>
      </c>
      <c r="M52" s="58" t="s">
        <v>825</v>
      </c>
      <c r="N52" s="199"/>
      <c r="O52" s="107"/>
    </row>
    <row r="53" spans="1:15" s="18" customFormat="1" ht="15" customHeight="1">
      <c r="A53" s="61"/>
      <c r="B53" s="32" t="s">
        <v>339</v>
      </c>
      <c r="C53" s="202" t="s">
        <v>893</v>
      </c>
      <c r="D53" s="121" t="s">
        <v>883</v>
      </c>
      <c r="E53" s="53" t="s">
        <v>139</v>
      </c>
      <c r="F53" s="121"/>
      <c r="G53" s="53" t="s">
        <v>416</v>
      </c>
      <c r="H53" s="152"/>
      <c r="I53" s="205" t="s">
        <v>41</v>
      </c>
      <c r="J53" s="206">
        <v>1</v>
      </c>
      <c r="K53" s="36">
        <v>1500</v>
      </c>
      <c r="L53" s="31">
        <f>J53*K53</f>
        <v>1500</v>
      </c>
      <c r="M53" s="125" t="s">
        <v>265</v>
      </c>
      <c r="N53" s="199"/>
      <c r="O53" s="107"/>
    </row>
    <row r="54" spans="1:15" s="18" customFormat="1" ht="15" customHeight="1">
      <c r="A54" s="61"/>
      <c r="B54" s="37" t="s">
        <v>21</v>
      </c>
      <c r="C54" s="203"/>
      <c r="D54" s="96"/>
      <c r="E54" s="57"/>
      <c r="F54" s="57"/>
      <c r="G54" s="57"/>
      <c r="H54" s="96"/>
      <c r="J54" s="201"/>
      <c r="K54" s="107"/>
      <c r="L54" s="41">
        <f>SUM(L50:L53)</f>
        <v>4126.3055</v>
      </c>
      <c r="M54" s="57"/>
      <c r="N54" s="125">
        <v>4126.31</v>
      </c>
      <c r="O54" s="107"/>
    </row>
    <row r="55" spans="1:15" s="18" customFormat="1" ht="15" customHeight="1">
      <c r="A55" s="61"/>
      <c r="B55" s="37"/>
      <c r="C55" s="203"/>
      <c r="D55" s="96"/>
      <c r="E55" s="57"/>
      <c r="F55" s="57"/>
      <c r="G55" s="57"/>
      <c r="H55" s="96"/>
      <c r="J55" s="201"/>
      <c r="K55" s="107"/>
      <c r="L55" s="41"/>
      <c r="M55" s="57"/>
      <c r="N55" s="125"/>
      <c r="O55" s="107"/>
    </row>
    <row r="56" spans="1:15" s="18" customFormat="1" ht="15" customHeight="1">
      <c r="A56" s="64">
        <v>42247</v>
      </c>
      <c r="B56" s="18" t="s">
        <v>577</v>
      </c>
      <c r="C56" s="179"/>
      <c r="D56" s="96"/>
      <c r="E56" s="57"/>
      <c r="F56" s="57"/>
      <c r="G56" s="57"/>
      <c r="H56" s="96"/>
      <c r="J56" s="201"/>
      <c r="K56" s="107"/>
      <c r="L56" s="102"/>
      <c r="M56" s="57"/>
      <c r="N56" s="10"/>
      <c r="O56" s="107"/>
    </row>
    <row r="57" spans="1:15" s="18" customFormat="1" ht="15" customHeight="1">
      <c r="A57" s="64"/>
      <c r="B57" s="32" t="s">
        <v>339</v>
      </c>
      <c r="C57" s="89" t="s">
        <v>847</v>
      </c>
      <c r="D57" s="33" t="s">
        <v>42</v>
      </c>
      <c r="E57" s="53" t="s">
        <v>136</v>
      </c>
      <c r="F57" s="53"/>
      <c r="G57" s="53" t="s">
        <v>135</v>
      </c>
      <c r="H57" s="34" t="s">
        <v>26</v>
      </c>
      <c r="I57" s="26" t="s">
        <v>19</v>
      </c>
      <c r="J57" s="35">
        <v>2</v>
      </c>
      <c r="K57" s="36">
        <v>9.97</v>
      </c>
      <c r="L57" s="31">
        <f>J57*K57</f>
        <v>19.94</v>
      </c>
      <c r="M57" s="58" t="s">
        <v>992</v>
      </c>
      <c r="N57" s="10"/>
      <c r="O57" s="107"/>
    </row>
    <row r="58" spans="1:15" s="96" customFormat="1" ht="15" customHeight="1">
      <c r="A58" s="215"/>
      <c r="B58" s="96" t="s">
        <v>21</v>
      </c>
      <c r="J58" s="214"/>
      <c r="K58" s="94"/>
      <c r="L58" s="41">
        <v>19.94</v>
      </c>
      <c r="N58" s="8">
        <v>19.94</v>
      </c>
      <c r="O58" s="94"/>
    </row>
    <row r="59" spans="1:15" s="18" customFormat="1" ht="15" customHeight="1">
      <c r="A59" s="64"/>
      <c r="C59" s="179"/>
      <c r="D59" s="96"/>
      <c r="E59" s="57"/>
      <c r="F59" s="57"/>
      <c r="G59" s="57"/>
      <c r="H59" s="96"/>
      <c r="J59" s="201"/>
      <c r="K59" s="107"/>
      <c r="L59" s="102"/>
      <c r="M59" s="57"/>
      <c r="N59" s="15">
        <f>SUM(N11:N58)</f>
        <v>21846.969999999998</v>
      </c>
      <c r="O59" s="107"/>
    </row>
    <row r="60" spans="1:15" s="18" customFormat="1" ht="15" customHeight="1">
      <c r="A60" s="64">
        <v>42277</v>
      </c>
      <c r="B60" s="18" t="s">
        <v>578</v>
      </c>
      <c r="C60" s="179"/>
      <c r="D60" s="96"/>
      <c r="E60" s="57"/>
      <c r="F60" s="57"/>
      <c r="G60" s="57"/>
      <c r="H60" s="96"/>
      <c r="J60" s="201"/>
      <c r="K60" s="107"/>
      <c r="L60" s="102"/>
      <c r="M60" s="57"/>
      <c r="N60" s="15"/>
      <c r="O60" s="107"/>
    </row>
    <row r="61" spans="1:15" s="18" customFormat="1" ht="15" customHeight="1">
      <c r="A61" s="64"/>
      <c r="B61" s="32" t="s">
        <v>339</v>
      </c>
      <c r="C61" s="89" t="s">
        <v>847</v>
      </c>
      <c r="D61" s="33" t="s">
        <v>42</v>
      </c>
      <c r="E61" s="53" t="s">
        <v>136</v>
      </c>
      <c r="F61" s="53"/>
      <c r="G61" s="53" t="s">
        <v>135</v>
      </c>
      <c r="H61" s="34" t="s">
        <v>26</v>
      </c>
      <c r="I61" s="26" t="s">
        <v>19</v>
      </c>
      <c r="J61" s="35">
        <v>2</v>
      </c>
      <c r="K61" s="36">
        <v>10.19</v>
      </c>
      <c r="L61" s="31">
        <f>J61*K61</f>
        <v>20.38</v>
      </c>
      <c r="M61" s="58" t="s">
        <v>1041</v>
      </c>
      <c r="N61" s="15"/>
      <c r="O61" s="107"/>
    </row>
    <row r="62" spans="1:15" s="18" customFormat="1" ht="15" customHeight="1">
      <c r="A62" s="64"/>
      <c r="B62" s="32" t="s">
        <v>339</v>
      </c>
      <c r="C62" s="179"/>
      <c r="D62" s="96"/>
      <c r="E62" s="57"/>
      <c r="F62" s="57"/>
      <c r="G62" s="57"/>
      <c r="H62" s="96"/>
      <c r="J62" s="201"/>
      <c r="K62" s="107"/>
      <c r="L62" s="102"/>
      <c r="M62" s="57"/>
      <c r="N62" s="15"/>
      <c r="O62" s="107"/>
    </row>
    <row r="63" spans="1:15" s="18" customFormat="1" ht="15" customHeight="1">
      <c r="A63" s="64"/>
      <c r="C63" s="179"/>
      <c r="D63" s="96"/>
      <c r="E63" s="57"/>
      <c r="F63" s="57"/>
      <c r="G63" s="57"/>
      <c r="H63" s="96"/>
      <c r="J63" s="201"/>
      <c r="K63" s="107"/>
      <c r="L63" s="102"/>
      <c r="M63" s="57"/>
      <c r="N63" s="15"/>
      <c r="O63" s="107"/>
    </row>
    <row r="64" spans="1:14" s="10" customFormat="1" ht="15" customHeight="1">
      <c r="A64" s="123"/>
      <c r="B64" s="8" t="s">
        <v>43</v>
      </c>
      <c r="C64" s="8"/>
      <c r="D64" s="8" t="s">
        <v>44</v>
      </c>
      <c r="E64" s="53"/>
      <c r="F64" s="53"/>
      <c r="G64" s="53"/>
      <c r="H64" s="34"/>
      <c r="I64" s="26"/>
      <c r="J64" s="21"/>
      <c r="K64" s="21"/>
      <c r="L64" s="14"/>
      <c r="M64" s="58"/>
      <c r="N64" s="125"/>
    </row>
    <row r="65" spans="1:15" s="10" customFormat="1" ht="15" customHeight="1">
      <c r="A65" s="63"/>
      <c r="C65" s="70"/>
      <c r="D65" s="8"/>
      <c r="E65" s="50"/>
      <c r="F65" s="50"/>
      <c r="G65" s="50"/>
      <c r="H65" s="8"/>
      <c r="J65" s="82"/>
      <c r="K65" s="15"/>
      <c r="L65" s="128"/>
      <c r="M65" s="50"/>
      <c r="N65" s="70"/>
      <c r="O65" s="15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I20" sqref="I20"/>
    </sheetView>
  </sheetViews>
  <sheetFormatPr defaultColWidth="9.00390625" defaultRowHeight="12.75"/>
  <cols>
    <col min="2" max="2" width="16.00390625" style="0" customWidth="1"/>
    <col min="3" max="3" width="20.625" style="0" customWidth="1"/>
    <col min="4" max="4" width="26.875" style="0" customWidth="1"/>
    <col min="6" max="6" width="4.625" style="0" customWidth="1"/>
    <col min="7" max="7" width="12.75390625" style="0" customWidth="1"/>
    <col min="8" max="8" width="19.375" style="0" customWidth="1"/>
    <col min="13" max="13" width="18.125" style="0" customWidth="1"/>
  </cols>
  <sheetData>
    <row r="1" spans="1:14" s="4" customFormat="1" ht="15">
      <c r="A1" s="133" t="s">
        <v>0</v>
      </c>
      <c r="B1" s="233" t="s">
        <v>18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50"/>
      <c r="N1" s="70"/>
    </row>
    <row r="2" spans="1:14" s="4" customFormat="1" ht="15">
      <c r="A2" s="134"/>
      <c r="B2" s="233" t="s">
        <v>68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50"/>
      <c r="N2" s="70"/>
    </row>
    <row r="3" spans="1:14" s="4" customFormat="1" ht="12" customHeight="1">
      <c r="A3" s="49"/>
      <c r="B3" s="234" t="s">
        <v>20</v>
      </c>
      <c r="C3" s="234"/>
      <c r="D3" s="234"/>
      <c r="E3" s="49"/>
      <c r="F3" s="49"/>
      <c r="G3" s="49"/>
      <c r="H3" s="8"/>
      <c r="K3" s="8"/>
      <c r="L3" s="9"/>
      <c r="M3" s="50"/>
      <c r="N3" s="70"/>
    </row>
    <row r="4" spans="1:14" s="50" customFormat="1" ht="66" customHeight="1">
      <c r="A4" s="6" t="s">
        <v>133</v>
      </c>
      <c r="B4" s="2" t="s">
        <v>11</v>
      </c>
      <c r="C4" s="140" t="s">
        <v>10</v>
      </c>
      <c r="D4" s="29" t="s">
        <v>4</v>
      </c>
      <c r="E4" s="2" t="s">
        <v>134</v>
      </c>
      <c r="F4" s="2" t="s">
        <v>137</v>
      </c>
      <c r="G4" s="2" t="s">
        <v>132</v>
      </c>
      <c r="H4" s="29" t="s">
        <v>6</v>
      </c>
      <c r="I4" s="6" t="s">
        <v>7</v>
      </c>
      <c r="J4" s="6" t="s">
        <v>5</v>
      </c>
      <c r="K4" s="140" t="s">
        <v>8</v>
      </c>
      <c r="L4" s="140" t="s">
        <v>9</v>
      </c>
      <c r="M4" s="7" t="s">
        <v>131</v>
      </c>
      <c r="N4" s="70"/>
    </row>
    <row r="5" spans="1:14" s="50" customFormat="1" ht="13.5" customHeight="1">
      <c r="A5" s="2">
        <v>1</v>
      </c>
      <c r="B5" s="2">
        <v>2</v>
      </c>
      <c r="C5" s="29">
        <v>3</v>
      </c>
      <c r="D5" s="29">
        <v>4</v>
      </c>
      <c r="E5" s="2">
        <v>5</v>
      </c>
      <c r="F5" s="2">
        <v>6</v>
      </c>
      <c r="G5" s="2">
        <v>7</v>
      </c>
      <c r="H5" s="29">
        <v>8</v>
      </c>
      <c r="I5" s="2">
        <v>9</v>
      </c>
      <c r="J5" s="2">
        <v>10</v>
      </c>
      <c r="K5" s="29">
        <v>11</v>
      </c>
      <c r="L5" s="29">
        <v>12</v>
      </c>
      <c r="M5" s="7"/>
      <c r="N5" s="70"/>
    </row>
    <row r="6" spans="1:14" s="4" customFormat="1" ht="19.5" customHeight="1">
      <c r="A6" s="2" t="s">
        <v>12</v>
      </c>
      <c r="B6" s="2"/>
      <c r="C6" s="29" t="s">
        <v>13</v>
      </c>
      <c r="D6" s="29" t="s">
        <v>14</v>
      </c>
      <c r="E6" s="2"/>
      <c r="F6" s="3" t="s">
        <v>16</v>
      </c>
      <c r="G6" s="3" t="s">
        <v>17</v>
      </c>
      <c r="H6" s="29" t="s">
        <v>15</v>
      </c>
      <c r="I6" s="2" t="s">
        <v>1</v>
      </c>
      <c r="J6" s="2" t="s">
        <v>2</v>
      </c>
      <c r="K6" s="29"/>
      <c r="L6" s="29" t="s">
        <v>3</v>
      </c>
      <c r="M6" s="7"/>
      <c r="N6" s="70"/>
    </row>
    <row r="7" spans="1:14" s="10" customFormat="1" ht="15" customHeight="1">
      <c r="A7" s="139">
        <v>42155</v>
      </c>
      <c r="B7" s="18" t="s">
        <v>32</v>
      </c>
      <c r="C7" s="40"/>
      <c r="D7" s="8"/>
      <c r="E7" s="50"/>
      <c r="F7" s="50"/>
      <c r="G7" s="50"/>
      <c r="H7" s="8"/>
      <c r="J7" s="15"/>
      <c r="K7" s="28"/>
      <c r="L7" s="128"/>
      <c r="M7" s="50"/>
      <c r="N7" s="70"/>
    </row>
    <row r="8" spans="1:14" s="10" customFormat="1" ht="15" customHeight="1">
      <c r="A8" s="123"/>
      <c r="B8" s="32" t="s">
        <v>781</v>
      </c>
      <c r="C8" s="32" t="s">
        <v>135</v>
      </c>
      <c r="D8" s="33" t="s">
        <v>784</v>
      </c>
      <c r="E8" s="53" t="s">
        <v>136</v>
      </c>
      <c r="F8" s="53"/>
      <c r="G8" s="53" t="s">
        <v>764</v>
      </c>
      <c r="H8" s="34" t="s">
        <v>29</v>
      </c>
      <c r="I8" s="26" t="s">
        <v>30</v>
      </c>
      <c r="J8" s="35">
        <v>1.28</v>
      </c>
      <c r="K8" s="36">
        <v>147.17</v>
      </c>
      <c r="L8" s="31">
        <f>J8*K8</f>
        <v>188.3776</v>
      </c>
      <c r="M8" s="58" t="s">
        <v>207</v>
      </c>
      <c r="N8" s="125"/>
    </row>
    <row r="9" spans="1:14" s="10" customFormat="1" ht="15" customHeight="1">
      <c r="A9" s="123"/>
      <c r="B9" s="32" t="s">
        <v>781</v>
      </c>
      <c r="C9" s="32" t="s">
        <v>135</v>
      </c>
      <c r="D9" s="33" t="s">
        <v>784</v>
      </c>
      <c r="E9" s="53" t="s">
        <v>136</v>
      </c>
      <c r="F9" s="53"/>
      <c r="G9" s="53" t="s">
        <v>764</v>
      </c>
      <c r="H9" s="34" t="s">
        <v>782</v>
      </c>
      <c r="I9" s="26" t="s">
        <v>30</v>
      </c>
      <c r="J9" s="35">
        <v>9</v>
      </c>
      <c r="K9" s="36">
        <v>41.2</v>
      </c>
      <c r="L9" s="31">
        <f>J9*K9</f>
        <v>370.8</v>
      </c>
      <c r="M9" s="58" t="s">
        <v>783</v>
      </c>
      <c r="N9" s="125"/>
    </row>
    <row r="10" spans="1:14" s="10" customFormat="1" ht="15" customHeight="1">
      <c r="A10" s="123"/>
      <c r="B10" s="32" t="s">
        <v>781</v>
      </c>
      <c r="C10" s="32" t="s">
        <v>135</v>
      </c>
      <c r="D10" s="33" t="s">
        <v>784</v>
      </c>
      <c r="E10" s="53" t="s">
        <v>136</v>
      </c>
      <c r="F10" s="53"/>
      <c r="G10" s="53" t="s">
        <v>764</v>
      </c>
      <c r="H10" s="34" t="s">
        <v>787</v>
      </c>
      <c r="I10" s="26" t="s">
        <v>19</v>
      </c>
      <c r="J10" s="35">
        <v>2</v>
      </c>
      <c r="K10" s="36">
        <v>48.83</v>
      </c>
      <c r="L10" s="31">
        <f>J10*K10</f>
        <v>97.66</v>
      </c>
      <c r="M10" s="58" t="s">
        <v>788</v>
      </c>
      <c r="N10" s="125"/>
    </row>
    <row r="11" spans="1:14" s="10" customFormat="1" ht="15" customHeight="1">
      <c r="A11" s="123"/>
      <c r="B11" s="32" t="s">
        <v>781</v>
      </c>
      <c r="C11" s="142" t="s">
        <v>785</v>
      </c>
      <c r="D11" s="142" t="s">
        <v>786</v>
      </c>
      <c r="E11" s="53" t="s">
        <v>136</v>
      </c>
      <c r="F11" s="53"/>
      <c r="G11" s="53" t="s">
        <v>764</v>
      </c>
      <c r="H11" s="34" t="s">
        <v>789</v>
      </c>
      <c r="I11" s="26" t="s">
        <v>19</v>
      </c>
      <c r="J11" s="35">
        <v>1</v>
      </c>
      <c r="K11" s="36">
        <v>0</v>
      </c>
      <c r="L11" s="31">
        <f>J11*K11</f>
        <v>0</v>
      </c>
      <c r="M11" s="58" t="s">
        <v>751</v>
      </c>
      <c r="N11" s="125"/>
    </row>
    <row r="12" spans="1:14" s="10" customFormat="1" ht="15" customHeight="1">
      <c r="A12" s="123"/>
      <c r="B12" s="32" t="s">
        <v>781</v>
      </c>
      <c r="C12" s="142" t="s">
        <v>785</v>
      </c>
      <c r="D12" s="142" t="s">
        <v>786</v>
      </c>
      <c r="E12" s="53" t="s">
        <v>136</v>
      </c>
      <c r="F12" s="53"/>
      <c r="G12" s="53" t="s">
        <v>764</v>
      </c>
      <c r="H12" s="34" t="s">
        <v>790</v>
      </c>
      <c r="I12" s="26" t="s">
        <v>19</v>
      </c>
      <c r="J12" s="35">
        <v>1</v>
      </c>
      <c r="K12" s="36">
        <v>0</v>
      </c>
      <c r="L12" s="31">
        <f>J12*K12</f>
        <v>0</v>
      </c>
      <c r="M12" s="58" t="s">
        <v>751</v>
      </c>
      <c r="N12" s="125"/>
    </row>
    <row r="13" spans="1:15" s="10" customFormat="1" ht="15" customHeight="1">
      <c r="A13" s="65"/>
      <c r="B13" s="16" t="s">
        <v>21</v>
      </c>
      <c r="C13" s="69"/>
      <c r="D13" s="33"/>
      <c r="E13" s="53"/>
      <c r="F13" s="53"/>
      <c r="G13" s="53"/>
      <c r="H13" s="34"/>
      <c r="I13" s="13"/>
      <c r="J13" s="19"/>
      <c r="K13" s="20"/>
      <c r="L13" s="17">
        <f>SUM(L8:L12)</f>
        <v>656.8376</v>
      </c>
      <c r="M13" s="58"/>
      <c r="N13" s="125">
        <v>175.35</v>
      </c>
      <c r="O13" s="15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7"/>
  <sheetViews>
    <sheetView zoomScalePageLayoutView="0" workbookViewId="0" topLeftCell="B122">
      <selection activeCell="C142" sqref="C142:M142"/>
    </sheetView>
  </sheetViews>
  <sheetFormatPr defaultColWidth="9.00390625" defaultRowHeight="12.75"/>
  <cols>
    <col min="2" max="2" width="22.25390625" style="0" customWidth="1"/>
    <col min="3" max="3" width="19.00390625" style="0" customWidth="1"/>
    <col min="4" max="4" width="33.875" style="0" customWidth="1"/>
    <col min="5" max="5" width="10.375" style="0" customWidth="1"/>
    <col min="6" max="6" width="6.625" style="0" customWidth="1"/>
    <col min="7" max="7" width="12.125" style="0" customWidth="1"/>
    <col min="8" max="8" width="20.375" style="0" customWidth="1"/>
    <col min="9" max="10" width="7.875" style="0" customWidth="1"/>
    <col min="11" max="11" width="10.125" style="0" customWidth="1"/>
    <col min="12" max="12" width="11.875" style="0" customWidth="1"/>
    <col min="13" max="13" width="19.00390625" style="0" customWidth="1"/>
    <col min="14" max="14" width="13.125" style="0" customWidth="1"/>
  </cols>
  <sheetData>
    <row r="1" spans="1:13" s="4" customFormat="1" ht="15">
      <c r="A1" s="101" t="s">
        <v>0</v>
      </c>
      <c r="B1" s="233" t="s">
        <v>18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50"/>
    </row>
    <row r="2" spans="1:13" s="4" customFormat="1" ht="15">
      <c r="A2" s="99"/>
      <c r="B2" s="233" t="s">
        <v>68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50"/>
    </row>
    <row r="3" spans="1:13" s="4" customFormat="1" ht="12" customHeight="1">
      <c r="A3" s="101"/>
      <c r="B3" s="234" t="s">
        <v>20</v>
      </c>
      <c r="C3" s="234"/>
      <c r="D3" s="234"/>
      <c r="E3" s="49"/>
      <c r="F3" s="49"/>
      <c r="G3" s="49"/>
      <c r="L3" s="5"/>
      <c r="M3" s="50"/>
    </row>
    <row r="4" spans="1:13" s="50" customFormat="1" ht="66" customHeight="1">
      <c r="A4" s="6" t="s">
        <v>133</v>
      </c>
      <c r="B4" s="2" t="s">
        <v>11</v>
      </c>
      <c r="C4" s="6" t="s">
        <v>10</v>
      </c>
      <c r="D4" s="2" t="s">
        <v>4</v>
      </c>
      <c r="E4" s="2" t="s">
        <v>134</v>
      </c>
      <c r="F4" s="2" t="s">
        <v>137</v>
      </c>
      <c r="G4" s="2" t="s">
        <v>132</v>
      </c>
      <c r="H4" s="2" t="s">
        <v>6</v>
      </c>
      <c r="I4" s="6" t="s">
        <v>7</v>
      </c>
      <c r="J4" s="6" t="s">
        <v>5</v>
      </c>
      <c r="K4" s="6" t="s">
        <v>8</v>
      </c>
      <c r="L4" s="6" t="s">
        <v>9</v>
      </c>
      <c r="M4" s="7" t="s">
        <v>131</v>
      </c>
    </row>
    <row r="5" spans="1:13" s="50" customFormat="1" ht="13.5" customHeight="1">
      <c r="A5" s="59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7">
        <v>13</v>
      </c>
    </row>
    <row r="6" spans="1:13" s="4" customFormat="1" ht="21" customHeight="1">
      <c r="A6" s="59" t="s">
        <v>12</v>
      </c>
      <c r="B6" s="2"/>
      <c r="C6" s="2" t="s">
        <v>13</v>
      </c>
      <c r="D6" s="2" t="s">
        <v>14</v>
      </c>
      <c r="E6" s="2"/>
      <c r="F6" s="3" t="s">
        <v>16</v>
      </c>
      <c r="G6" s="3" t="s">
        <v>17</v>
      </c>
      <c r="H6" s="2" t="s">
        <v>15</v>
      </c>
      <c r="I6" s="2" t="s">
        <v>1</v>
      </c>
      <c r="J6" s="2" t="s">
        <v>2</v>
      </c>
      <c r="K6" s="1"/>
      <c r="L6" s="2" t="s">
        <v>3</v>
      </c>
      <c r="M6" s="7"/>
    </row>
    <row r="7" spans="1:13" s="10" customFormat="1" ht="15" customHeight="1">
      <c r="A7" s="99">
        <v>42035</v>
      </c>
      <c r="B7" s="18" t="s">
        <v>57</v>
      </c>
      <c r="E7" s="50"/>
      <c r="F7" s="50"/>
      <c r="G7" s="50"/>
      <c r="I7" s="43"/>
      <c r="L7" s="22"/>
      <c r="M7" s="50"/>
    </row>
    <row r="8" spans="1:13" s="8" customFormat="1" ht="15" customHeight="1">
      <c r="A8" s="55"/>
      <c r="B8" s="32" t="s">
        <v>484</v>
      </c>
      <c r="C8" s="142" t="s">
        <v>24</v>
      </c>
      <c r="D8" s="33" t="s">
        <v>485</v>
      </c>
      <c r="E8" s="53" t="s">
        <v>136</v>
      </c>
      <c r="F8" s="53"/>
      <c r="G8" s="53" t="s">
        <v>135</v>
      </c>
      <c r="H8" s="34" t="s">
        <v>486</v>
      </c>
      <c r="I8" s="26" t="s">
        <v>19</v>
      </c>
      <c r="J8" s="35">
        <v>1</v>
      </c>
      <c r="K8" s="36">
        <v>19900</v>
      </c>
      <c r="L8" s="31">
        <f aca="true" t="shared" si="0" ref="L8:L55">J8*K8</f>
        <v>19900</v>
      </c>
      <c r="M8" s="58" t="s">
        <v>159</v>
      </c>
    </row>
    <row r="9" spans="1:13" s="8" customFormat="1" ht="15" customHeight="1">
      <c r="A9" s="55"/>
      <c r="B9" s="32" t="s">
        <v>484</v>
      </c>
      <c r="C9" s="142" t="s">
        <v>24</v>
      </c>
      <c r="D9" s="33" t="s">
        <v>485</v>
      </c>
      <c r="E9" s="53" t="s">
        <v>136</v>
      </c>
      <c r="F9" s="53"/>
      <c r="G9" s="53" t="s">
        <v>135</v>
      </c>
      <c r="H9" s="34" t="s">
        <v>432</v>
      </c>
      <c r="I9" s="26" t="s">
        <v>19</v>
      </c>
      <c r="J9" s="35">
        <v>2</v>
      </c>
      <c r="K9" s="36">
        <v>48</v>
      </c>
      <c r="L9" s="31">
        <f t="shared" si="0"/>
        <v>96</v>
      </c>
      <c r="M9" s="58" t="s">
        <v>159</v>
      </c>
    </row>
    <row r="10" spans="1:13" s="8" customFormat="1" ht="15" customHeight="1">
      <c r="A10" s="55"/>
      <c r="B10" s="32" t="s">
        <v>484</v>
      </c>
      <c r="C10" s="142" t="s">
        <v>24</v>
      </c>
      <c r="D10" s="33" t="s">
        <v>485</v>
      </c>
      <c r="E10" s="53" t="s">
        <v>136</v>
      </c>
      <c r="F10" s="53"/>
      <c r="G10" s="53" t="s">
        <v>135</v>
      </c>
      <c r="H10" s="34" t="s">
        <v>71</v>
      </c>
      <c r="I10" s="26" t="s">
        <v>19</v>
      </c>
      <c r="J10" s="35">
        <v>2</v>
      </c>
      <c r="K10" s="36">
        <v>75</v>
      </c>
      <c r="L10" s="31">
        <f t="shared" si="0"/>
        <v>150</v>
      </c>
      <c r="M10" s="58" t="s">
        <v>487</v>
      </c>
    </row>
    <row r="11" spans="1:13" s="8" customFormat="1" ht="15" customHeight="1">
      <c r="A11" s="55"/>
      <c r="B11" s="32" t="s">
        <v>484</v>
      </c>
      <c r="C11" s="142" t="s">
        <v>24</v>
      </c>
      <c r="D11" s="33" t="s">
        <v>485</v>
      </c>
      <c r="E11" s="53" t="s">
        <v>136</v>
      </c>
      <c r="F11" s="53"/>
      <c r="G11" s="53" t="s">
        <v>135</v>
      </c>
      <c r="H11" s="34" t="s">
        <v>65</v>
      </c>
      <c r="I11" s="26" t="s">
        <v>19</v>
      </c>
      <c r="J11" s="35">
        <v>1</v>
      </c>
      <c r="K11" s="36">
        <v>22</v>
      </c>
      <c r="L11" s="31">
        <f t="shared" si="0"/>
        <v>22</v>
      </c>
      <c r="M11" s="58" t="s">
        <v>159</v>
      </c>
    </row>
    <row r="12" spans="1:13" s="8" customFormat="1" ht="15" customHeight="1">
      <c r="A12" s="55"/>
      <c r="B12" s="32" t="s">
        <v>484</v>
      </c>
      <c r="C12" s="142" t="s">
        <v>24</v>
      </c>
      <c r="D12" s="33" t="s">
        <v>485</v>
      </c>
      <c r="E12" s="53" t="s">
        <v>136</v>
      </c>
      <c r="F12" s="53"/>
      <c r="G12" s="53" t="s">
        <v>135</v>
      </c>
      <c r="H12" s="34" t="s">
        <v>91</v>
      </c>
      <c r="I12" s="26" t="s">
        <v>19</v>
      </c>
      <c r="J12" s="35">
        <v>1</v>
      </c>
      <c r="K12" s="36">
        <v>800</v>
      </c>
      <c r="L12" s="31">
        <f t="shared" si="0"/>
        <v>800</v>
      </c>
      <c r="M12" s="58" t="s">
        <v>159</v>
      </c>
    </row>
    <row r="13" spans="1:13" s="8" customFormat="1" ht="15" customHeight="1">
      <c r="A13" s="55"/>
      <c r="B13" s="32" t="s">
        <v>484</v>
      </c>
      <c r="C13" s="142" t="s">
        <v>24</v>
      </c>
      <c r="D13" s="33" t="s">
        <v>485</v>
      </c>
      <c r="E13" s="53" t="s">
        <v>136</v>
      </c>
      <c r="F13" s="53"/>
      <c r="G13" s="53" t="s">
        <v>135</v>
      </c>
      <c r="H13" s="34" t="s">
        <v>92</v>
      </c>
      <c r="I13" s="26" t="s">
        <v>19</v>
      </c>
      <c r="J13" s="35">
        <v>1</v>
      </c>
      <c r="K13" s="36">
        <v>890</v>
      </c>
      <c r="L13" s="31">
        <f t="shared" si="0"/>
        <v>890</v>
      </c>
      <c r="M13" s="58" t="s">
        <v>159</v>
      </c>
    </row>
    <row r="14" spans="1:13" s="8" customFormat="1" ht="15" customHeight="1">
      <c r="A14" s="55"/>
      <c r="B14" s="32" t="s">
        <v>484</v>
      </c>
      <c r="C14" s="142" t="s">
        <v>24</v>
      </c>
      <c r="D14" s="33" t="s">
        <v>485</v>
      </c>
      <c r="E14" s="53" t="s">
        <v>136</v>
      </c>
      <c r="F14" s="53"/>
      <c r="G14" s="53" t="s">
        <v>135</v>
      </c>
      <c r="H14" s="34" t="s">
        <v>488</v>
      </c>
      <c r="I14" s="26" t="s">
        <v>19</v>
      </c>
      <c r="J14" s="35">
        <v>1</v>
      </c>
      <c r="K14" s="36">
        <v>47.7</v>
      </c>
      <c r="L14" s="31">
        <f t="shared" si="0"/>
        <v>47.7</v>
      </c>
      <c r="M14" s="58" t="s">
        <v>159</v>
      </c>
    </row>
    <row r="15" spans="1:13" s="8" customFormat="1" ht="15" customHeight="1">
      <c r="A15" s="55"/>
      <c r="B15" s="32" t="s">
        <v>484</v>
      </c>
      <c r="C15" s="142" t="s">
        <v>24</v>
      </c>
      <c r="D15" s="33" t="s">
        <v>485</v>
      </c>
      <c r="E15" s="53" t="s">
        <v>136</v>
      </c>
      <c r="F15" s="53"/>
      <c r="G15" s="53" t="s">
        <v>135</v>
      </c>
      <c r="H15" s="34" t="s">
        <v>93</v>
      </c>
      <c r="I15" s="26" t="s">
        <v>19</v>
      </c>
      <c r="J15" s="35">
        <v>1</v>
      </c>
      <c r="K15" s="36">
        <v>300</v>
      </c>
      <c r="L15" s="31">
        <f t="shared" si="0"/>
        <v>300</v>
      </c>
      <c r="M15" s="58" t="s">
        <v>159</v>
      </c>
    </row>
    <row r="16" spans="1:13" s="8" customFormat="1" ht="15" customHeight="1">
      <c r="A16" s="55"/>
      <c r="B16" s="32" t="s">
        <v>484</v>
      </c>
      <c r="C16" s="142" t="s">
        <v>24</v>
      </c>
      <c r="D16" s="33" t="s">
        <v>485</v>
      </c>
      <c r="E16" s="53" t="s">
        <v>136</v>
      </c>
      <c r="F16" s="53"/>
      <c r="G16" s="53" t="s">
        <v>135</v>
      </c>
      <c r="H16" s="34" t="s">
        <v>94</v>
      </c>
      <c r="I16" s="26" t="s">
        <v>19</v>
      </c>
      <c r="J16" s="35">
        <v>1</v>
      </c>
      <c r="K16" s="36">
        <v>650</v>
      </c>
      <c r="L16" s="31">
        <f t="shared" si="0"/>
        <v>650</v>
      </c>
      <c r="M16" s="58" t="s">
        <v>159</v>
      </c>
    </row>
    <row r="17" spans="1:13" s="8" customFormat="1" ht="15" customHeight="1">
      <c r="A17" s="55"/>
      <c r="B17" s="32" t="s">
        <v>484</v>
      </c>
      <c r="C17" s="142" t="s">
        <v>24</v>
      </c>
      <c r="D17" s="33" t="s">
        <v>485</v>
      </c>
      <c r="E17" s="53" t="s">
        <v>136</v>
      </c>
      <c r="F17" s="53"/>
      <c r="G17" s="53" t="s">
        <v>135</v>
      </c>
      <c r="H17" s="34" t="s">
        <v>489</v>
      </c>
      <c r="I17" s="26" t="s">
        <v>19</v>
      </c>
      <c r="J17" s="35">
        <v>1</v>
      </c>
      <c r="K17" s="36">
        <v>60.6</v>
      </c>
      <c r="L17" s="31">
        <f t="shared" si="0"/>
        <v>60.6</v>
      </c>
      <c r="M17" s="58" t="s">
        <v>159</v>
      </c>
    </row>
    <row r="18" spans="1:13" s="8" customFormat="1" ht="15" customHeight="1">
      <c r="A18" s="55"/>
      <c r="B18" s="32" t="s">
        <v>484</v>
      </c>
      <c r="C18" s="142" t="s">
        <v>24</v>
      </c>
      <c r="D18" s="33" t="s">
        <v>485</v>
      </c>
      <c r="E18" s="53" t="s">
        <v>136</v>
      </c>
      <c r="F18" s="53"/>
      <c r="G18" s="53" t="s">
        <v>135</v>
      </c>
      <c r="H18" s="34" t="s">
        <v>490</v>
      </c>
      <c r="I18" s="26" t="s">
        <v>19</v>
      </c>
      <c r="J18" s="35">
        <v>1</v>
      </c>
      <c r="K18" s="36">
        <v>370</v>
      </c>
      <c r="L18" s="31">
        <f t="shared" si="0"/>
        <v>370</v>
      </c>
      <c r="M18" s="58" t="s">
        <v>159</v>
      </c>
    </row>
    <row r="19" spans="1:13" s="8" customFormat="1" ht="15" customHeight="1">
      <c r="A19" s="55"/>
      <c r="B19" s="32" t="s">
        <v>484</v>
      </c>
      <c r="C19" s="142" t="s">
        <v>24</v>
      </c>
      <c r="D19" s="33" t="s">
        <v>485</v>
      </c>
      <c r="E19" s="53" t="s">
        <v>136</v>
      </c>
      <c r="F19" s="53"/>
      <c r="G19" s="53" t="s">
        <v>135</v>
      </c>
      <c r="H19" s="34" t="s">
        <v>491</v>
      </c>
      <c r="I19" s="26" t="s">
        <v>19</v>
      </c>
      <c r="J19" s="35">
        <v>1</v>
      </c>
      <c r="K19" s="36">
        <v>50.97</v>
      </c>
      <c r="L19" s="31">
        <f t="shared" si="0"/>
        <v>50.97</v>
      </c>
      <c r="M19" s="58" t="s">
        <v>160</v>
      </c>
    </row>
    <row r="20" spans="1:13" s="8" customFormat="1" ht="15" customHeight="1">
      <c r="A20" s="55"/>
      <c r="B20" s="32" t="s">
        <v>484</v>
      </c>
      <c r="C20" s="142" t="s">
        <v>24</v>
      </c>
      <c r="D20" s="33" t="s">
        <v>485</v>
      </c>
      <c r="E20" s="53" t="s">
        <v>136</v>
      </c>
      <c r="F20" s="53"/>
      <c r="G20" s="53" t="s">
        <v>135</v>
      </c>
      <c r="H20" s="34" t="s">
        <v>492</v>
      </c>
      <c r="I20" s="26" t="s">
        <v>19</v>
      </c>
      <c r="J20" s="35">
        <v>1</v>
      </c>
      <c r="K20" s="36">
        <v>44.17</v>
      </c>
      <c r="L20" s="31">
        <f t="shared" si="0"/>
        <v>44.17</v>
      </c>
      <c r="M20" s="58" t="s">
        <v>160</v>
      </c>
    </row>
    <row r="21" spans="1:13" s="8" customFormat="1" ht="15" customHeight="1">
      <c r="A21" s="55"/>
      <c r="B21" s="32" t="s">
        <v>484</v>
      </c>
      <c r="C21" s="142" t="s">
        <v>24</v>
      </c>
      <c r="D21" s="33" t="s">
        <v>493</v>
      </c>
      <c r="E21" s="53" t="s">
        <v>136</v>
      </c>
      <c r="F21" s="53"/>
      <c r="G21" s="53" t="s">
        <v>135</v>
      </c>
      <c r="H21" s="34" t="s">
        <v>53</v>
      </c>
      <c r="I21" s="26" t="s">
        <v>19</v>
      </c>
      <c r="J21" s="35">
        <v>1</v>
      </c>
      <c r="K21" s="36">
        <v>31.44</v>
      </c>
      <c r="L21" s="31">
        <f t="shared" si="0"/>
        <v>31.44</v>
      </c>
      <c r="M21" s="58" t="s">
        <v>161</v>
      </c>
    </row>
    <row r="22" spans="1:13" s="8" customFormat="1" ht="15" customHeight="1">
      <c r="A22" s="55"/>
      <c r="B22" s="32" t="s">
        <v>484</v>
      </c>
      <c r="C22" s="142" t="s">
        <v>343</v>
      </c>
      <c r="D22" s="33" t="s">
        <v>494</v>
      </c>
      <c r="E22" s="53" t="s">
        <v>136</v>
      </c>
      <c r="F22" s="53"/>
      <c r="G22" s="53" t="s">
        <v>135</v>
      </c>
      <c r="H22" s="34" t="s">
        <v>35</v>
      </c>
      <c r="I22" s="26" t="s">
        <v>19</v>
      </c>
      <c r="J22" s="35">
        <v>2</v>
      </c>
      <c r="K22" s="36">
        <v>25.47</v>
      </c>
      <c r="L22" s="31">
        <f t="shared" si="0"/>
        <v>50.94</v>
      </c>
      <c r="M22" s="58" t="s">
        <v>160</v>
      </c>
    </row>
    <row r="23" spans="1:13" s="8" customFormat="1" ht="15" customHeight="1">
      <c r="A23" s="55"/>
      <c r="B23" s="32" t="s">
        <v>484</v>
      </c>
      <c r="C23" s="142" t="s">
        <v>24</v>
      </c>
      <c r="D23" s="33" t="s">
        <v>485</v>
      </c>
      <c r="E23" s="53" t="s">
        <v>136</v>
      </c>
      <c r="F23" s="53"/>
      <c r="G23" s="53" t="s">
        <v>135</v>
      </c>
      <c r="H23" s="34" t="s">
        <v>495</v>
      </c>
      <c r="I23" s="26" t="s">
        <v>19</v>
      </c>
      <c r="J23" s="35">
        <v>1</v>
      </c>
      <c r="K23" s="36">
        <v>83.18</v>
      </c>
      <c r="L23" s="31">
        <f t="shared" si="0"/>
        <v>83.18</v>
      </c>
      <c r="M23" s="58" t="s">
        <v>329</v>
      </c>
    </row>
    <row r="24" spans="1:13" s="8" customFormat="1" ht="15" customHeight="1">
      <c r="A24" s="55"/>
      <c r="B24" s="32" t="s">
        <v>484</v>
      </c>
      <c r="C24" s="142" t="s">
        <v>24</v>
      </c>
      <c r="D24" s="33" t="s">
        <v>485</v>
      </c>
      <c r="E24" s="53" t="s">
        <v>136</v>
      </c>
      <c r="F24" s="53"/>
      <c r="G24" s="53" t="s">
        <v>135</v>
      </c>
      <c r="H24" s="34" t="s">
        <v>95</v>
      </c>
      <c r="I24" s="26" t="s">
        <v>34</v>
      </c>
      <c r="J24" s="35">
        <v>10</v>
      </c>
      <c r="K24" s="36">
        <v>28.87</v>
      </c>
      <c r="L24" s="31">
        <f t="shared" si="0"/>
        <v>288.7</v>
      </c>
      <c r="M24" s="58" t="s">
        <v>329</v>
      </c>
    </row>
    <row r="25" spans="1:13" s="8" customFormat="1" ht="15" customHeight="1">
      <c r="A25" s="55"/>
      <c r="B25" s="32" t="s">
        <v>484</v>
      </c>
      <c r="C25" s="142" t="s">
        <v>24</v>
      </c>
      <c r="D25" s="33" t="s">
        <v>485</v>
      </c>
      <c r="E25" s="53" t="s">
        <v>136</v>
      </c>
      <c r="F25" s="53"/>
      <c r="G25" s="53" t="s">
        <v>135</v>
      </c>
      <c r="H25" s="34" t="s">
        <v>496</v>
      </c>
      <c r="I25" s="26" t="s">
        <v>34</v>
      </c>
      <c r="J25" s="35">
        <v>11</v>
      </c>
      <c r="K25" s="36">
        <v>4.22</v>
      </c>
      <c r="L25" s="31">
        <f t="shared" si="0"/>
        <v>46.419999999999995</v>
      </c>
      <c r="M25" s="58" t="s">
        <v>329</v>
      </c>
    </row>
    <row r="26" spans="1:13" s="8" customFormat="1" ht="15" customHeight="1">
      <c r="A26" s="55"/>
      <c r="B26" s="32" t="s">
        <v>484</v>
      </c>
      <c r="C26" s="142" t="s">
        <v>24</v>
      </c>
      <c r="D26" s="33" t="s">
        <v>47</v>
      </c>
      <c r="E26" s="53" t="s">
        <v>136</v>
      </c>
      <c r="F26" s="53"/>
      <c r="G26" s="53" t="s">
        <v>135</v>
      </c>
      <c r="H26" s="34" t="s">
        <v>23</v>
      </c>
      <c r="I26" s="26" t="s">
        <v>19</v>
      </c>
      <c r="J26" s="35">
        <v>4</v>
      </c>
      <c r="K26" s="36">
        <v>18</v>
      </c>
      <c r="L26" s="31">
        <f t="shared" si="0"/>
        <v>72</v>
      </c>
      <c r="M26" s="58" t="s">
        <v>162</v>
      </c>
    </row>
    <row r="27" spans="1:13" s="8" customFormat="1" ht="15" customHeight="1">
      <c r="A27" s="55"/>
      <c r="B27" s="32" t="s">
        <v>484</v>
      </c>
      <c r="C27" s="142" t="s">
        <v>24</v>
      </c>
      <c r="D27" s="33" t="s">
        <v>497</v>
      </c>
      <c r="E27" s="53" t="s">
        <v>136</v>
      </c>
      <c r="F27" s="53"/>
      <c r="G27" s="53" t="s">
        <v>135</v>
      </c>
      <c r="H27" s="34" t="s">
        <v>62</v>
      </c>
      <c r="I27" s="26" t="s">
        <v>19</v>
      </c>
      <c r="J27" s="35">
        <v>2</v>
      </c>
      <c r="K27" s="36">
        <v>85</v>
      </c>
      <c r="L27" s="31">
        <f t="shared" si="0"/>
        <v>170</v>
      </c>
      <c r="M27" s="58" t="s">
        <v>162</v>
      </c>
    </row>
    <row r="28" spans="1:13" s="8" customFormat="1" ht="15" customHeight="1">
      <c r="A28" s="55"/>
      <c r="B28" s="32" t="s">
        <v>484</v>
      </c>
      <c r="C28" s="142" t="s">
        <v>24</v>
      </c>
      <c r="D28" s="33" t="s">
        <v>497</v>
      </c>
      <c r="E28" s="53" t="s">
        <v>136</v>
      </c>
      <c r="F28" s="53"/>
      <c r="G28" s="53" t="s">
        <v>135</v>
      </c>
      <c r="H28" s="34" t="s">
        <v>69</v>
      </c>
      <c r="I28" s="26" t="s">
        <v>19</v>
      </c>
      <c r="J28" s="35">
        <v>4</v>
      </c>
      <c r="K28" s="36">
        <v>179.76</v>
      </c>
      <c r="L28" s="31">
        <f t="shared" si="0"/>
        <v>719.04</v>
      </c>
      <c r="M28" s="58" t="s">
        <v>370</v>
      </c>
    </row>
    <row r="29" spans="1:13" s="8" customFormat="1" ht="15" customHeight="1">
      <c r="A29" s="55"/>
      <c r="B29" s="32" t="s">
        <v>484</v>
      </c>
      <c r="C29" s="142" t="s">
        <v>24</v>
      </c>
      <c r="D29" s="33" t="s">
        <v>497</v>
      </c>
      <c r="E29" s="53" t="s">
        <v>136</v>
      </c>
      <c r="F29" s="53"/>
      <c r="G29" s="53" t="s">
        <v>135</v>
      </c>
      <c r="H29" s="34" t="s">
        <v>498</v>
      </c>
      <c r="I29" s="26" t="s">
        <v>19</v>
      </c>
      <c r="J29" s="35">
        <v>2</v>
      </c>
      <c r="K29" s="36">
        <v>900</v>
      </c>
      <c r="L29" s="31">
        <f t="shared" si="0"/>
        <v>1800</v>
      </c>
      <c r="M29" s="58" t="s">
        <v>163</v>
      </c>
    </row>
    <row r="30" spans="1:13" s="8" customFormat="1" ht="15" customHeight="1">
      <c r="A30" s="55"/>
      <c r="B30" s="32" t="s">
        <v>484</v>
      </c>
      <c r="C30" s="142" t="s">
        <v>24</v>
      </c>
      <c r="D30" s="33" t="s">
        <v>497</v>
      </c>
      <c r="E30" s="53" t="s">
        <v>136</v>
      </c>
      <c r="F30" s="53"/>
      <c r="G30" s="53" t="s">
        <v>135</v>
      </c>
      <c r="H30" s="34" t="s">
        <v>499</v>
      </c>
      <c r="I30" s="26" t="s">
        <v>19</v>
      </c>
      <c r="J30" s="35">
        <v>1</v>
      </c>
      <c r="K30" s="36">
        <v>10.3</v>
      </c>
      <c r="L30" s="31">
        <f t="shared" si="0"/>
        <v>10.3</v>
      </c>
      <c r="M30" s="58" t="s">
        <v>163</v>
      </c>
    </row>
    <row r="31" spans="1:13" s="8" customFormat="1" ht="15" customHeight="1">
      <c r="A31" s="55"/>
      <c r="B31" s="32" t="s">
        <v>484</v>
      </c>
      <c r="C31" s="142" t="s">
        <v>24</v>
      </c>
      <c r="D31" s="33" t="s">
        <v>497</v>
      </c>
      <c r="E31" s="53" t="s">
        <v>136</v>
      </c>
      <c r="F31" s="53"/>
      <c r="G31" s="53" t="s">
        <v>135</v>
      </c>
      <c r="H31" s="34" t="s">
        <v>500</v>
      </c>
      <c r="I31" s="26" t="s">
        <v>19</v>
      </c>
      <c r="J31" s="35">
        <v>6</v>
      </c>
      <c r="K31" s="36">
        <v>230</v>
      </c>
      <c r="L31" s="31">
        <f t="shared" si="0"/>
        <v>1380</v>
      </c>
      <c r="M31" s="58" t="s">
        <v>325</v>
      </c>
    </row>
    <row r="32" spans="1:13" s="8" customFormat="1" ht="15" customHeight="1">
      <c r="A32" s="55"/>
      <c r="B32" s="32" t="s">
        <v>484</v>
      </c>
      <c r="C32" s="142" t="s">
        <v>24</v>
      </c>
      <c r="D32" s="33" t="s">
        <v>497</v>
      </c>
      <c r="E32" s="53" t="s">
        <v>136</v>
      </c>
      <c r="F32" s="53"/>
      <c r="G32" s="53" t="s">
        <v>135</v>
      </c>
      <c r="H32" s="34" t="s">
        <v>63</v>
      </c>
      <c r="I32" s="26" t="s">
        <v>19</v>
      </c>
      <c r="J32" s="35">
        <v>8</v>
      </c>
      <c r="K32" s="36">
        <v>510</v>
      </c>
      <c r="L32" s="31">
        <f t="shared" si="0"/>
        <v>4080</v>
      </c>
      <c r="M32" s="58" t="s">
        <v>325</v>
      </c>
    </row>
    <row r="33" spans="1:13" s="8" customFormat="1" ht="15" customHeight="1">
      <c r="A33" s="55"/>
      <c r="B33" s="32" t="s">
        <v>484</v>
      </c>
      <c r="C33" s="142" t="s">
        <v>24</v>
      </c>
      <c r="D33" s="33" t="s">
        <v>497</v>
      </c>
      <c r="E33" s="53" t="s">
        <v>136</v>
      </c>
      <c r="F33" s="53"/>
      <c r="G33" s="53" t="s">
        <v>135</v>
      </c>
      <c r="H33" s="34" t="s">
        <v>96</v>
      </c>
      <c r="I33" s="26" t="s">
        <v>19</v>
      </c>
      <c r="J33" s="35">
        <v>10</v>
      </c>
      <c r="K33" s="36">
        <v>18</v>
      </c>
      <c r="L33" s="31">
        <f t="shared" si="0"/>
        <v>180</v>
      </c>
      <c r="M33" s="58" t="s">
        <v>325</v>
      </c>
    </row>
    <row r="34" spans="1:13" s="8" customFormat="1" ht="15" customHeight="1">
      <c r="A34" s="55"/>
      <c r="B34" s="32" t="s">
        <v>484</v>
      </c>
      <c r="C34" s="142" t="s">
        <v>24</v>
      </c>
      <c r="D34" s="33" t="s">
        <v>497</v>
      </c>
      <c r="E34" s="53" t="s">
        <v>136</v>
      </c>
      <c r="F34" s="53"/>
      <c r="G34" s="53" t="s">
        <v>135</v>
      </c>
      <c r="H34" s="34" t="s">
        <v>49</v>
      </c>
      <c r="I34" s="26" t="s">
        <v>19</v>
      </c>
      <c r="J34" s="35">
        <v>4</v>
      </c>
      <c r="K34" s="36">
        <v>44</v>
      </c>
      <c r="L34" s="31">
        <f t="shared" si="0"/>
        <v>176</v>
      </c>
      <c r="M34" s="58" t="s">
        <v>163</v>
      </c>
    </row>
    <row r="35" spans="1:13" s="8" customFormat="1" ht="15" customHeight="1">
      <c r="A35" s="55"/>
      <c r="B35" s="32" t="s">
        <v>484</v>
      </c>
      <c r="C35" s="142" t="s">
        <v>24</v>
      </c>
      <c r="D35" s="33" t="s">
        <v>497</v>
      </c>
      <c r="E35" s="53" t="s">
        <v>136</v>
      </c>
      <c r="F35" s="53"/>
      <c r="G35" s="53" t="s">
        <v>135</v>
      </c>
      <c r="H35" s="34" t="s">
        <v>501</v>
      </c>
      <c r="I35" s="26" t="s">
        <v>19</v>
      </c>
      <c r="J35" s="35">
        <v>60</v>
      </c>
      <c r="K35" s="36">
        <v>1</v>
      </c>
      <c r="L35" s="31">
        <f t="shared" si="0"/>
        <v>60</v>
      </c>
      <c r="M35" s="58" t="s">
        <v>159</v>
      </c>
    </row>
    <row r="36" spans="1:13" s="8" customFormat="1" ht="15" customHeight="1">
      <c r="A36" s="55"/>
      <c r="B36" s="32" t="s">
        <v>484</v>
      </c>
      <c r="C36" s="142" t="s">
        <v>24</v>
      </c>
      <c r="D36" s="33" t="s">
        <v>497</v>
      </c>
      <c r="E36" s="53" t="s">
        <v>136</v>
      </c>
      <c r="F36" s="53"/>
      <c r="G36" s="53" t="s">
        <v>135</v>
      </c>
      <c r="H36" s="34" t="s">
        <v>502</v>
      </c>
      <c r="I36" s="26" t="s">
        <v>19</v>
      </c>
      <c r="J36" s="35">
        <v>1</v>
      </c>
      <c r="K36" s="36">
        <v>636.6</v>
      </c>
      <c r="L36" s="31">
        <f t="shared" si="0"/>
        <v>636.6</v>
      </c>
      <c r="M36" s="58" t="s">
        <v>159</v>
      </c>
    </row>
    <row r="37" spans="1:13" s="8" customFormat="1" ht="15" customHeight="1">
      <c r="A37" s="55"/>
      <c r="B37" s="32" t="s">
        <v>484</v>
      </c>
      <c r="C37" s="142" t="s">
        <v>24</v>
      </c>
      <c r="D37" s="33" t="s">
        <v>497</v>
      </c>
      <c r="E37" s="53" t="s">
        <v>136</v>
      </c>
      <c r="F37" s="53"/>
      <c r="G37" s="53" t="s">
        <v>135</v>
      </c>
      <c r="H37" s="34" t="s">
        <v>503</v>
      </c>
      <c r="I37" s="26" t="s">
        <v>19</v>
      </c>
      <c r="J37" s="35">
        <v>1</v>
      </c>
      <c r="K37" s="36">
        <v>318.8</v>
      </c>
      <c r="L37" s="31">
        <f t="shared" si="0"/>
        <v>318.8</v>
      </c>
      <c r="M37" s="58" t="s">
        <v>159</v>
      </c>
    </row>
    <row r="38" spans="1:13" s="8" customFormat="1" ht="15" customHeight="1">
      <c r="A38" s="55"/>
      <c r="B38" s="32" t="s">
        <v>484</v>
      </c>
      <c r="C38" s="142" t="s">
        <v>24</v>
      </c>
      <c r="D38" s="33" t="s">
        <v>497</v>
      </c>
      <c r="E38" s="53" t="s">
        <v>136</v>
      </c>
      <c r="F38" s="53"/>
      <c r="G38" s="53" t="s">
        <v>135</v>
      </c>
      <c r="H38" s="34" t="s">
        <v>504</v>
      </c>
      <c r="I38" s="26" t="s">
        <v>19</v>
      </c>
      <c r="J38" s="35">
        <v>4</v>
      </c>
      <c r="K38" s="36">
        <v>101.2</v>
      </c>
      <c r="L38" s="31">
        <f t="shared" si="0"/>
        <v>404.8</v>
      </c>
      <c r="M38" s="58" t="s">
        <v>159</v>
      </c>
    </row>
    <row r="39" spans="1:13" s="8" customFormat="1" ht="15" customHeight="1">
      <c r="A39" s="55"/>
      <c r="B39" s="32" t="s">
        <v>484</v>
      </c>
      <c r="C39" s="142" t="s">
        <v>24</v>
      </c>
      <c r="D39" s="33" t="s">
        <v>497</v>
      </c>
      <c r="E39" s="53" t="s">
        <v>136</v>
      </c>
      <c r="F39" s="53"/>
      <c r="G39" s="53" t="s">
        <v>135</v>
      </c>
      <c r="H39" s="34" t="s">
        <v>505</v>
      </c>
      <c r="I39" s="26" t="s">
        <v>19</v>
      </c>
      <c r="J39" s="35">
        <v>1</v>
      </c>
      <c r="K39" s="36">
        <v>132.8</v>
      </c>
      <c r="L39" s="31">
        <f t="shared" si="0"/>
        <v>132.8</v>
      </c>
      <c r="M39" s="58" t="s">
        <v>159</v>
      </c>
    </row>
    <row r="40" spans="1:13" s="8" customFormat="1" ht="15" customHeight="1">
      <c r="A40" s="55"/>
      <c r="B40" s="32" t="s">
        <v>484</v>
      </c>
      <c r="C40" s="142" t="s">
        <v>24</v>
      </c>
      <c r="D40" s="33" t="s">
        <v>497</v>
      </c>
      <c r="E40" s="53" t="s">
        <v>136</v>
      </c>
      <c r="F40" s="53"/>
      <c r="G40" s="53" t="s">
        <v>135</v>
      </c>
      <c r="H40" s="34" t="s">
        <v>506</v>
      </c>
      <c r="I40" s="26" t="s">
        <v>19</v>
      </c>
      <c r="J40" s="35">
        <v>1</v>
      </c>
      <c r="K40" s="36">
        <v>123.1</v>
      </c>
      <c r="L40" s="31">
        <f t="shared" si="0"/>
        <v>123.1</v>
      </c>
      <c r="M40" s="58" t="s">
        <v>159</v>
      </c>
    </row>
    <row r="41" spans="1:13" s="8" customFormat="1" ht="15" customHeight="1">
      <c r="A41" s="55"/>
      <c r="B41" s="32" t="s">
        <v>484</v>
      </c>
      <c r="C41" s="142" t="s">
        <v>24</v>
      </c>
      <c r="D41" s="33" t="s">
        <v>497</v>
      </c>
      <c r="E41" s="53" t="s">
        <v>136</v>
      </c>
      <c r="F41" s="53"/>
      <c r="G41" s="53" t="s">
        <v>135</v>
      </c>
      <c r="H41" s="34" t="s">
        <v>507</v>
      </c>
      <c r="I41" s="26" t="s">
        <v>34</v>
      </c>
      <c r="J41" s="35">
        <v>8</v>
      </c>
      <c r="K41" s="36">
        <v>417.4</v>
      </c>
      <c r="L41" s="31">
        <f t="shared" si="0"/>
        <v>3339.2</v>
      </c>
      <c r="M41" s="58" t="s">
        <v>159</v>
      </c>
    </row>
    <row r="42" spans="1:13" s="8" customFormat="1" ht="15" customHeight="1">
      <c r="A42" s="55"/>
      <c r="B42" s="32" t="s">
        <v>484</v>
      </c>
      <c r="C42" s="142" t="s">
        <v>24</v>
      </c>
      <c r="D42" s="33" t="s">
        <v>497</v>
      </c>
      <c r="E42" s="53" t="s">
        <v>136</v>
      </c>
      <c r="F42" s="53"/>
      <c r="G42" s="53" t="s">
        <v>135</v>
      </c>
      <c r="H42" s="34" t="s">
        <v>40</v>
      </c>
      <c r="I42" s="26" t="s">
        <v>19</v>
      </c>
      <c r="J42" s="35">
        <v>3</v>
      </c>
      <c r="K42" s="36">
        <v>270</v>
      </c>
      <c r="L42" s="31">
        <f t="shared" si="0"/>
        <v>810</v>
      </c>
      <c r="M42" s="58" t="s">
        <v>160</v>
      </c>
    </row>
    <row r="43" spans="1:13" s="8" customFormat="1" ht="15" customHeight="1">
      <c r="A43" s="55"/>
      <c r="B43" s="32" t="s">
        <v>484</v>
      </c>
      <c r="C43" s="142" t="s">
        <v>24</v>
      </c>
      <c r="D43" s="33" t="s">
        <v>497</v>
      </c>
      <c r="E43" s="53" t="s">
        <v>136</v>
      </c>
      <c r="F43" s="53"/>
      <c r="G43" s="53" t="s">
        <v>135</v>
      </c>
      <c r="H43" s="34" t="s">
        <v>72</v>
      </c>
      <c r="I43" s="26" t="s">
        <v>19</v>
      </c>
      <c r="J43" s="35">
        <v>5</v>
      </c>
      <c r="K43" s="36">
        <v>44</v>
      </c>
      <c r="L43" s="31">
        <f t="shared" si="0"/>
        <v>220</v>
      </c>
      <c r="M43" s="58" t="s">
        <v>159</v>
      </c>
    </row>
    <row r="44" spans="1:13" s="8" customFormat="1" ht="15" customHeight="1">
      <c r="A44" s="55"/>
      <c r="B44" s="32" t="s">
        <v>484</v>
      </c>
      <c r="C44" s="142" t="s">
        <v>24</v>
      </c>
      <c r="D44" s="33" t="s">
        <v>497</v>
      </c>
      <c r="E44" s="53" t="s">
        <v>136</v>
      </c>
      <c r="F44" s="53"/>
      <c r="G44" s="53" t="s">
        <v>135</v>
      </c>
      <c r="H44" s="34" t="s">
        <v>508</v>
      </c>
      <c r="I44" s="26" t="s">
        <v>19</v>
      </c>
      <c r="J44" s="35">
        <v>5</v>
      </c>
      <c r="K44" s="36">
        <v>30</v>
      </c>
      <c r="L44" s="31">
        <f t="shared" si="0"/>
        <v>150</v>
      </c>
      <c r="M44" s="58" t="s">
        <v>159</v>
      </c>
    </row>
    <row r="45" spans="1:13" s="8" customFormat="1" ht="15" customHeight="1">
      <c r="A45" s="55"/>
      <c r="B45" s="32" t="s">
        <v>484</v>
      </c>
      <c r="C45" s="142" t="s">
        <v>24</v>
      </c>
      <c r="D45" s="33" t="s">
        <v>497</v>
      </c>
      <c r="E45" s="53" t="s">
        <v>136</v>
      </c>
      <c r="F45" s="53"/>
      <c r="G45" s="53" t="s">
        <v>135</v>
      </c>
      <c r="H45" s="34" t="s">
        <v>509</v>
      </c>
      <c r="I45" s="26" t="s">
        <v>19</v>
      </c>
      <c r="J45" s="35">
        <v>1</v>
      </c>
      <c r="K45" s="36">
        <v>69.7</v>
      </c>
      <c r="L45" s="31">
        <f t="shared" si="0"/>
        <v>69.7</v>
      </c>
      <c r="M45" s="58" t="s">
        <v>159</v>
      </c>
    </row>
    <row r="46" spans="1:13" s="8" customFormat="1" ht="15" customHeight="1">
      <c r="A46" s="55"/>
      <c r="B46" s="32" t="s">
        <v>484</v>
      </c>
      <c r="C46" s="142" t="s">
        <v>24</v>
      </c>
      <c r="D46" s="33" t="s">
        <v>497</v>
      </c>
      <c r="E46" s="53" t="s">
        <v>136</v>
      </c>
      <c r="F46" s="53"/>
      <c r="G46" s="53" t="s">
        <v>135</v>
      </c>
      <c r="H46" s="34" t="s">
        <v>510</v>
      </c>
      <c r="I46" s="26" t="s">
        <v>19</v>
      </c>
      <c r="J46" s="35">
        <v>1</v>
      </c>
      <c r="K46" s="36">
        <v>103.6</v>
      </c>
      <c r="L46" s="31">
        <f t="shared" si="0"/>
        <v>103.6</v>
      </c>
      <c r="M46" s="58" t="s">
        <v>159</v>
      </c>
    </row>
    <row r="47" spans="1:13" s="8" customFormat="1" ht="15" customHeight="1">
      <c r="A47" s="55"/>
      <c r="B47" s="32" t="s">
        <v>484</v>
      </c>
      <c r="C47" s="142" t="s">
        <v>24</v>
      </c>
      <c r="D47" s="33" t="s">
        <v>497</v>
      </c>
      <c r="E47" s="53" t="s">
        <v>136</v>
      </c>
      <c r="F47" s="53"/>
      <c r="G47" s="53" t="s">
        <v>135</v>
      </c>
      <c r="H47" s="34" t="s">
        <v>350</v>
      </c>
      <c r="I47" s="26" t="s">
        <v>19</v>
      </c>
      <c r="J47" s="35">
        <v>2</v>
      </c>
      <c r="K47" s="36">
        <v>30</v>
      </c>
      <c r="L47" s="31">
        <f t="shared" si="0"/>
        <v>60</v>
      </c>
      <c r="M47" s="58" t="s">
        <v>511</v>
      </c>
    </row>
    <row r="48" spans="1:13" s="8" customFormat="1" ht="15" customHeight="1">
      <c r="A48" s="55"/>
      <c r="B48" s="32" t="s">
        <v>484</v>
      </c>
      <c r="C48" s="142" t="s">
        <v>24</v>
      </c>
      <c r="D48" s="33" t="s">
        <v>497</v>
      </c>
      <c r="E48" s="53" t="s">
        <v>136</v>
      </c>
      <c r="F48" s="53"/>
      <c r="G48" s="53" t="s">
        <v>135</v>
      </c>
      <c r="H48" s="34" t="s">
        <v>408</v>
      </c>
      <c r="I48" s="26" t="s">
        <v>19</v>
      </c>
      <c r="J48" s="35">
        <v>2</v>
      </c>
      <c r="K48" s="36">
        <v>6</v>
      </c>
      <c r="L48" s="31">
        <f t="shared" si="0"/>
        <v>12</v>
      </c>
      <c r="M48" s="58" t="s">
        <v>325</v>
      </c>
    </row>
    <row r="49" spans="1:13" s="8" customFormat="1" ht="15" customHeight="1">
      <c r="A49" s="55"/>
      <c r="B49" s="32" t="s">
        <v>484</v>
      </c>
      <c r="C49" s="142" t="s">
        <v>24</v>
      </c>
      <c r="D49" s="33" t="s">
        <v>497</v>
      </c>
      <c r="E49" s="53" t="s">
        <v>136</v>
      </c>
      <c r="F49" s="53"/>
      <c r="G49" s="53" t="s">
        <v>135</v>
      </c>
      <c r="H49" s="34" t="s">
        <v>29</v>
      </c>
      <c r="I49" s="26" t="s">
        <v>30</v>
      </c>
      <c r="J49" s="35">
        <v>0.22</v>
      </c>
      <c r="K49" s="36">
        <v>138</v>
      </c>
      <c r="L49" s="31">
        <f t="shared" si="0"/>
        <v>30.36</v>
      </c>
      <c r="M49" s="58" t="s">
        <v>156</v>
      </c>
    </row>
    <row r="50" spans="1:13" s="8" customFormat="1" ht="15" customHeight="1">
      <c r="A50" s="55"/>
      <c r="B50" s="32" t="s">
        <v>484</v>
      </c>
      <c r="C50" s="142" t="s">
        <v>512</v>
      </c>
      <c r="D50" s="33" t="s">
        <v>373</v>
      </c>
      <c r="E50" s="53" t="s">
        <v>139</v>
      </c>
      <c r="F50" s="53"/>
      <c r="G50" s="53" t="s">
        <v>135</v>
      </c>
      <c r="H50" s="34" t="s">
        <v>29</v>
      </c>
      <c r="I50" s="26" t="s">
        <v>30</v>
      </c>
      <c r="J50" s="35">
        <v>0.2</v>
      </c>
      <c r="K50" s="36">
        <v>138</v>
      </c>
      <c r="L50" s="31">
        <f t="shared" si="0"/>
        <v>27.6</v>
      </c>
      <c r="M50" s="58" t="s">
        <v>156</v>
      </c>
    </row>
    <row r="51" spans="1:13" s="8" customFormat="1" ht="15" customHeight="1">
      <c r="A51" s="55"/>
      <c r="B51" s="32" t="s">
        <v>484</v>
      </c>
      <c r="C51" s="142" t="s">
        <v>513</v>
      </c>
      <c r="D51" s="33" t="s">
        <v>514</v>
      </c>
      <c r="E51" s="53" t="s">
        <v>136</v>
      </c>
      <c r="F51" s="53"/>
      <c r="G51" s="53" t="s">
        <v>135</v>
      </c>
      <c r="H51" s="34" t="s">
        <v>29</v>
      </c>
      <c r="I51" s="26" t="s">
        <v>30</v>
      </c>
      <c r="J51" s="35">
        <v>0.05</v>
      </c>
      <c r="K51" s="36">
        <v>138</v>
      </c>
      <c r="L51" s="31">
        <f t="shared" si="0"/>
        <v>6.9</v>
      </c>
      <c r="M51" s="58" t="s">
        <v>156</v>
      </c>
    </row>
    <row r="52" spans="1:13" s="8" customFormat="1" ht="15" customHeight="1">
      <c r="A52" s="55"/>
      <c r="B52" s="32" t="s">
        <v>484</v>
      </c>
      <c r="C52" s="142" t="s">
        <v>515</v>
      </c>
      <c r="D52" s="33" t="s">
        <v>516</v>
      </c>
      <c r="E52" s="53" t="s">
        <v>139</v>
      </c>
      <c r="F52" s="53"/>
      <c r="G52" s="53" t="s">
        <v>135</v>
      </c>
      <c r="H52" s="34" t="s">
        <v>63</v>
      </c>
      <c r="I52" s="26" t="s">
        <v>19</v>
      </c>
      <c r="J52" s="35">
        <v>4</v>
      </c>
      <c r="K52" s="36">
        <v>510</v>
      </c>
      <c r="L52" s="31">
        <f t="shared" si="0"/>
        <v>2040</v>
      </c>
      <c r="M52" s="58" t="s">
        <v>325</v>
      </c>
    </row>
    <row r="53" spans="1:13" s="8" customFormat="1" ht="15" customHeight="1">
      <c r="A53" s="55"/>
      <c r="B53" s="32" t="s">
        <v>484</v>
      </c>
      <c r="C53" s="142" t="s">
        <v>517</v>
      </c>
      <c r="D53" s="33" t="s">
        <v>518</v>
      </c>
      <c r="E53" s="53" t="s">
        <v>136</v>
      </c>
      <c r="F53" s="53"/>
      <c r="G53" s="53" t="s">
        <v>135</v>
      </c>
      <c r="H53" s="34" t="s">
        <v>378</v>
      </c>
      <c r="I53" s="26" t="s">
        <v>30</v>
      </c>
      <c r="J53" s="35">
        <v>1</v>
      </c>
      <c r="K53" s="36">
        <v>194.9</v>
      </c>
      <c r="L53" s="31">
        <f t="shared" si="0"/>
        <v>194.9</v>
      </c>
      <c r="M53" s="58" t="s">
        <v>379</v>
      </c>
    </row>
    <row r="54" spans="1:13" s="8" customFormat="1" ht="15" customHeight="1">
      <c r="A54" s="55"/>
      <c r="B54" s="32" t="s">
        <v>484</v>
      </c>
      <c r="C54" s="142" t="s">
        <v>519</v>
      </c>
      <c r="D54" s="33" t="s">
        <v>42</v>
      </c>
      <c r="E54" s="53" t="s">
        <v>139</v>
      </c>
      <c r="F54" s="53"/>
      <c r="G54" s="53" t="s">
        <v>135</v>
      </c>
      <c r="H54" s="34" t="s">
        <v>520</v>
      </c>
      <c r="I54" s="26" t="s">
        <v>19</v>
      </c>
      <c r="J54" s="35">
        <v>1</v>
      </c>
      <c r="K54" s="36">
        <v>54.37</v>
      </c>
      <c r="L54" s="31">
        <f t="shared" si="0"/>
        <v>54.37</v>
      </c>
      <c r="M54" s="58" t="s">
        <v>164</v>
      </c>
    </row>
    <row r="55" spans="1:13" s="8" customFormat="1" ht="15" customHeight="1">
      <c r="A55" s="55"/>
      <c r="B55" s="32" t="s">
        <v>484</v>
      </c>
      <c r="C55" s="39" t="s">
        <v>343</v>
      </c>
      <c r="D55" s="39" t="s">
        <v>42</v>
      </c>
      <c r="E55" s="53" t="s">
        <v>139</v>
      </c>
      <c r="F55" s="54"/>
      <c r="G55" s="53" t="s">
        <v>135</v>
      </c>
      <c r="H55" s="39" t="s">
        <v>38</v>
      </c>
      <c r="I55" s="29" t="s">
        <v>19</v>
      </c>
      <c r="J55" s="42">
        <v>32</v>
      </c>
      <c r="K55" s="30">
        <v>11.87</v>
      </c>
      <c r="L55" s="31">
        <f t="shared" si="0"/>
        <v>379.84</v>
      </c>
      <c r="M55" s="58" t="s">
        <v>158</v>
      </c>
    </row>
    <row r="56" spans="1:15" s="8" customFormat="1" ht="15" customHeight="1">
      <c r="A56" s="55"/>
      <c r="B56" s="32" t="s">
        <v>484</v>
      </c>
      <c r="C56" s="32" t="s">
        <v>261</v>
      </c>
      <c r="D56" s="33" t="s">
        <v>262</v>
      </c>
      <c r="E56" s="53" t="s">
        <v>136</v>
      </c>
      <c r="F56" s="53"/>
      <c r="G56" s="53" t="s">
        <v>263</v>
      </c>
      <c r="H56" s="34" t="s">
        <v>264</v>
      </c>
      <c r="I56" s="26" t="s">
        <v>41</v>
      </c>
      <c r="J56" s="35"/>
      <c r="K56" s="28"/>
      <c r="L56" s="31">
        <v>1800</v>
      </c>
      <c r="M56" s="58" t="s">
        <v>265</v>
      </c>
      <c r="O56" s="8">
        <v>43444.03</v>
      </c>
    </row>
    <row r="57" spans="1:14" s="8" customFormat="1" ht="15" customHeight="1">
      <c r="A57" s="55"/>
      <c r="B57" s="131" t="s">
        <v>21</v>
      </c>
      <c r="C57" s="23"/>
      <c r="D57" s="24"/>
      <c r="E57" s="56"/>
      <c r="F57" s="56"/>
      <c r="G57" s="56"/>
      <c r="H57" s="25"/>
      <c r="I57" s="25"/>
      <c r="J57" s="163"/>
      <c r="K57" s="28"/>
      <c r="L57" s="27">
        <f>SUM(L8:L56)</f>
        <v>43444.03</v>
      </c>
      <c r="M57" s="58"/>
      <c r="N57" s="31">
        <v>43444.03</v>
      </c>
    </row>
    <row r="58" spans="1:14" s="8" customFormat="1" ht="15" customHeight="1">
      <c r="A58" s="55"/>
      <c r="B58" s="131"/>
      <c r="C58" s="23"/>
      <c r="D58" s="24"/>
      <c r="E58" s="56"/>
      <c r="F58" s="56"/>
      <c r="G58" s="56"/>
      <c r="H58" s="25"/>
      <c r="I58" s="25"/>
      <c r="J58" s="163"/>
      <c r="K58" s="28"/>
      <c r="L58" s="27"/>
      <c r="M58" s="58"/>
      <c r="N58" s="31"/>
    </row>
    <row r="59" spans="1:14" s="8" customFormat="1" ht="15" customHeight="1">
      <c r="A59" s="164">
        <v>42063</v>
      </c>
      <c r="B59" s="131" t="s">
        <v>58</v>
      </c>
      <c r="C59" s="23"/>
      <c r="D59" s="24"/>
      <c r="E59" s="56"/>
      <c r="F59" s="56"/>
      <c r="G59" s="56"/>
      <c r="H59" s="25"/>
      <c r="I59" s="25"/>
      <c r="J59" s="163"/>
      <c r="K59" s="28"/>
      <c r="L59" s="27"/>
      <c r="M59" s="58"/>
      <c r="N59" s="31"/>
    </row>
    <row r="60" spans="1:13" s="8" customFormat="1" ht="15" customHeight="1">
      <c r="A60" s="55"/>
      <c r="B60" s="32" t="s">
        <v>484</v>
      </c>
      <c r="C60" s="142" t="s">
        <v>521</v>
      </c>
      <c r="D60" s="33" t="s">
        <v>373</v>
      </c>
      <c r="E60" s="53" t="s">
        <v>139</v>
      </c>
      <c r="F60" s="53"/>
      <c r="G60" s="53" t="s">
        <v>135</v>
      </c>
      <c r="H60" s="34" t="s">
        <v>29</v>
      </c>
      <c r="I60" s="26" t="s">
        <v>30</v>
      </c>
      <c r="J60" s="35">
        <v>0.25</v>
      </c>
      <c r="K60" s="36">
        <v>147.17</v>
      </c>
      <c r="L60" s="31">
        <f>J60*K60</f>
        <v>36.7925</v>
      </c>
      <c r="M60" s="58" t="s">
        <v>168</v>
      </c>
    </row>
    <row r="61" spans="1:13" s="8" customFormat="1" ht="15" customHeight="1">
      <c r="A61" s="55"/>
      <c r="B61" s="32" t="s">
        <v>484</v>
      </c>
      <c r="C61" s="39" t="s">
        <v>343</v>
      </c>
      <c r="D61" s="39" t="s">
        <v>42</v>
      </c>
      <c r="E61" s="53" t="s">
        <v>139</v>
      </c>
      <c r="F61" s="54"/>
      <c r="G61" s="53" t="s">
        <v>135</v>
      </c>
      <c r="H61" s="39" t="s">
        <v>38</v>
      </c>
      <c r="I61" s="29" t="s">
        <v>19</v>
      </c>
      <c r="J61" s="42">
        <v>6</v>
      </c>
      <c r="K61" s="30">
        <v>11.87</v>
      </c>
      <c r="L61" s="31">
        <f>J61*K61</f>
        <v>71.22</v>
      </c>
      <c r="M61" s="58" t="s">
        <v>158</v>
      </c>
    </row>
    <row r="62" spans="1:14" s="8" customFormat="1" ht="15" customHeight="1">
      <c r="A62" s="55"/>
      <c r="B62" s="32" t="s">
        <v>484</v>
      </c>
      <c r="C62" s="23" t="s">
        <v>24</v>
      </c>
      <c r="D62" s="24" t="s">
        <v>522</v>
      </c>
      <c r="E62" s="53" t="s">
        <v>136</v>
      </c>
      <c r="F62" s="56"/>
      <c r="G62" s="56" t="s">
        <v>731</v>
      </c>
      <c r="H62" s="25"/>
      <c r="I62" s="26" t="s">
        <v>41</v>
      </c>
      <c r="J62" s="163"/>
      <c r="K62" s="28"/>
      <c r="L62" s="31">
        <v>800</v>
      </c>
      <c r="M62" s="58" t="s">
        <v>523</v>
      </c>
      <c r="N62" s="31"/>
    </row>
    <row r="63" spans="1:15" s="8" customFormat="1" ht="15" customHeight="1">
      <c r="A63" s="55"/>
      <c r="B63" s="32" t="s">
        <v>484</v>
      </c>
      <c r="C63" s="23" t="s">
        <v>24</v>
      </c>
      <c r="D63" s="24" t="s">
        <v>524</v>
      </c>
      <c r="E63" s="53" t="s">
        <v>136</v>
      </c>
      <c r="F63" s="56"/>
      <c r="G63" s="56" t="s">
        <v>731</v>
      </c>
      <c r="H63" s="25"/>
      <c r="I63" s="26" t="s">
        <v>41</v>
      </c>
      <c r="J63" s="163"/>
      <c r="K63" s="28"/>
      <c r="L63" s="31">
        <v>9400</v>
      </c>
      <c r="M63" s="58" t="s">
        <v>525</v>
      </c>
      <c r="N63" s="31"/>
      <c r="O63" s="8">
        <v>10308.01</v>
      </c>
    </row>
    <row r="64" spans="1:14" s="10" customFormat="1" ht="15" customHeight="1">
      <c r="A64" s="55"/>
      <c r="B64" s="46" t="s">
        <v>21</v>
      </c>
      <c r="C64" s="11"/>
      <c r="D64" s="108"/>
      <c r="E64" s="56"/>
      <c r="F64" s="56"/>
      <c r="G64" s="56"/>
      <c r="H64" s="11"/>
      <c r="I64" s="11"/>
      <c r="J64" s="108"/>
      <c r="K64" s="11"/>
      <c r="L64" s="100">
        <f>SUM(L60:L63)</f>
        <v>10308.0125</v>
      </c>
      <c r="M64" s="58"/>
      <c r="N64" s="10">
        <v>10308.01</v>
      </c>
    </row>
    <row r="65" spans="1:13" s="10" customFormat="1" ht="15" customHeight="1">
      <c r="A65" s="55"/>
      <c r="B65" s="45"/>
      <c r="C65" s="11"/>
      <c r="D65" s="108"/>
      <c r="E65" s="56"/>
      <c r="F65" s="56"/>
      <c r="G65" s="56"/>
      <c r="H65" s="11"/>
      <c r="I65" s="11"/>
      <c r="J65" s="108"/>
      <c r="K65" s="11"/>
      <c r="L65" s="14"/>
      <c r="M65" s="58"/>
    </row>
    <row r="66" spans="1:13" s="10" customFormat="1" ht="15" customHeight="1">
      <c r="A66" s="164">
        <v>42094</v>
      </c>
      <c r="B66" s="16" t="s">
        <v>22</v>
      </c>
      <c r="C66" s="11"/>
      <c r="D66" s="108"/>
      <c r="E66" s="56"/>
      <c r="F66" s="56"/>
      <c r="G66" s="56"/>
      <c r="H66" s="12"/>
      <c r="I66" s="13"/>
      <c r="J66" s="143"/>
      <c r="K66" s="15"/>
      <c r="L66" s="17"/>
      <c r="M66" s="58"/>
    </row>
    <row r="67" spans="1:13" s="10" customFormat="1" ht="15" customHeight="1">
      <c r="A67" s="55"/>
      <c r="B67" s="32" t="s">
        <v>484</v>
      </c>
      <c r="C67" s="39" t="s">
        <v>343</v>
      </c>
      <c r="D67" s="39" t="s">
        <v>42</v>
      </c>
      <c r="E67" s="53" t="s">
        <v>139</v>
      </c>
      <c r="F67" s="54"/>
      <c r="G67" s="53" t="s">
        <v>135</v>
      </c>
      <c r="H67" s="39" t="s">
        <v>38</v>
      </c>
      <c r="I67" s="29" t="s">
        <v>19</v>
      </c>
      <c r="J67" s="42">
        <v>10</v>
      </c>
      <c r="K67" s="30">
        <v>11.87</v>
      </c>
      <c r="L67" s="31">
        <f>J67*K67</f>
        <v>118.69999999999999</v>
      </c>
      <c r="M67" s="58" t="s">
        <v>158</v>
      </c>
    </row>
    <row r="68" spans="1:13" s="10" customFormat="1" ht="15" customHeight="1">
      <c r="A68" s="55"/>
      <c r="B68" s="32" t="s">
        <v>484</v>
      </c>
      <c r="C68" s="32" t="s">
        <v>526</v>
      </c>
      <c r="D68" s="24" t="s">
        <v>527</v>
      </c>
      <c r="E68" s="56" t="s">
        <v>136</v>
      </c>
      <c r="F68" s="56"/>
      <c r="G68" s="53" t="s">
        <v>135</v>
      </c>
      <c r="H68" s="25" t="s">
        <v>387</v>
      </c>
      <c r="I68" s="29" t="s">
        <v>34</v>
      </c>
      <c r="J68" s="42">
        <v>10</v>
      </c>
      <c r="K68" s="30">
        <v>50.7</v>
      </c>
      <c r="L68" s="31">
        <f aca="true" t="shared" si="1" ref="L68:L75">J68*K68</f>
        <v>507</v>
      </c>
      <c r="M68" s="58" t="s">
        <v>528</v>
      </c>
    </row>
    <row r="69" spans="1:13" s="10" customFormat="1" ht="15" customHeight="1">
      <c r="A69" s="55"/>
      <c r="B69" s="32" t="s">
        <v>484</v>
      </c>
      <c r="C69" s="142" t="s">
        <v>529</v>
      </c>
      <c r="D69" s="24" t="s">
        <v>530</v>
      </c>
      <c r="E69" s="56" t="s">
        <v>136</v>
      </c>
      <c r="F69" s="56"/>
      <c r="G69" s="53" t="s">
        <v>135</v>
      </c>
      <c r="H69" s="25" t="s">
        <v>531</v>
      </c>
      <c r="I69" s="29" t="s">
        <v>19</v>
      </c>
      <c r="J69" s="42">
        <v>1</v>
      </c>
      <c r="K69" s="30">
        <v>140</v>
      </c>
      <c r="L69" s="31">
        <f t="shared" si="1"/>
        <v>140</v>
      </c>
      <c r="M69" s="58" t="s">
        <v>179</v>
      </c>
    </row>
    <row r="70" spans="1:13" s="10" customFormat="1" ht="15" customHeight="1">
      <c r="A70" s="55"/>
      <c r="B70" s="32" t="s">
        <v>484</v>
      </c>
      <c r="C70" s="142" t="s">
        <v>529</v>
      </c>
      <c r="D70" s="24" t="s">
        <v>530</v>
      </c>
      <c r="E70" s="56" t="s">
        <v>136</v>
      </c>
      <c r="F70" s="56"/>
      <c r="G70" s="53" t="s">
        <v>135</v>
      </c>
      <c r="H70" s="25" t="s">
        <v>113</v>
      </c>
      <c r="I70" s="29" t="s">
        <v>19</v>
      </c>
      <c r="J70" s="42">
        <v>10</v>
      </c>
      <c r="K70" s="30">
        <v>0.8</v>
      </c>
      <c r="L70" s="31">
        <f>J70*K70</f>
        <v>8</v>
      </c>
      <c r="M70" s="58" t="s">
        <v>179</v>
      </c>
    </row>
    <row r="71" spans="1:13" s="10" customFormat="1" ht="15" customHeight="1">
      <c r="A71" s="55"/>
      <c r="B71" s="32" t="s">
        <v>484</v>
      </c>
      <c r="C71" s="142" t="s">
        <v>532</v>
      </c>
      <c r="D71" s="24" t="s">
        <v>533</v>
      </c>
      <c r="E71" s="56" t="s">
        <v>136</v>
      </c>
      <c r="F71" s="56"/>
      <c r="G71" s="53" t="s">
        <v>135</v>
      </c>
      <c r="H71" s="25" t="s">
        <v>534</v>
      </c>
      <c r="I71" s="29" t="s">
        <v>30</v>
      </c>
      <c r="J71" s="42">
        <v>50</v>
      </c>
      <c r="K71" s="30">
        <v>2.52</v>
      </c>
      <c r="L71" s="31">
        <f t="shared" si="1"/>
        <v>126</v>
      </c>
      <c r="M71" s="58" t="s">
        <v>535</v>
      </c>
    </row>
    <row r="72" spans="1:13" s="10" customFormat="1" ht="15" customHeight="1">
      <c r="A72" s="55"/>
      <c r="B72" s="32" t="s">
        <v>484</v>
      </c>
      <c r="C72" s="142" t="s">
        <v>532</v>
      </c>
      <c r="D72" s="24" t="s">
        <v>533</v>
      </c>
      <c r="E72" s="56" t="s">
        <v>136</v>
      </c>
      <c r="F72" s="56"/>
      <c r="G72" s="53" t="s">
        <v>135</v>
      </c>
      <c r="H72" s="25" t="s">
        <v>536</v>
      </c>
      <c r="I72" s="29" t="s">
        <v>30</v>
      </c>
      <c r="J72" s="42">
        <v>30</v>
      </c>
      <c r="K72" s="30">
        <v>15.75</v>
      </c>
      <c r="L72" s="31">
        <f t="shared" si="1"/>
        <v>472.5</v>
      </c>
      <c r="M72" s="58" t="s">
        <v>535</v>
      </c>
    </row>
    <row r="73" spans="1:13" s="10" customFormat="1" ht="15" customHeight="1">
      <c r="A73" s="55"/>
      <c r="B73" s="32" t="s">
        <v>484</v>
      </c>
      <c r="C73" s="142" t="s">
        <v>526</v>
      </c>
      <c r="D73" s="24" t="s">
        <v>537</v>
      </c>
      <c r="E73" s="56" t="s">
        <v>136</v>
      </c>
      <c r="F73" s="56"/>
      <c r="G73" s="53" t="s">
        <v>135</v>
      </c>
      <c r="H73" s="25" t="s">
        <v>40</v>
      </c>
      <c r="I73" s="29" t="s">
        <v>19</v>
      </c>
      <c r="J73" s="42">
        <v>1</v>
      </c>
      <c r="K73" s="30">
        <v>234</v>
      </c>
      <c r="L73" s="31">
        <f t="shared" si="1"/>
        <v>234</v>
      </c>
      <c r="M73" s="58" t="s">
        <v>403</v>
      </c>
    </row>
    <row r="74" spans="1:13" s="10" customFormat="1" ht="15" customHeight="1">
      <c r="A74" s="55"/>
      <c r="B74" s="32" t="s">
        <v>484</v>
      </c>
      <c r="C74" s="142" t="s">
        <v>526</v>
      </c>
      <c r="D74" s="24" t="s">
        <v>537</v>
      </c>
      <c r="E74" s="56" t="s">
        <v>136</v>
      </c>
      <c r="F74" s="56"/>
      <c r="G74" s="53" t="s">
        <v>135</v>
      </c>
      <c r="H74" s="25" t="s">
        <v>538</v>
      </c>
      <c r="I74" s="29" t="s">
        <v>19</v>
      </c>
      <c r="J74" s="42">
        <v>1</v>
      </c>
      <c r="K74" s="30">
        <v>297</v>
      </c>
      <c r="L74" s="31">
        <f t="shared" si="1"/>
        <v>297</v>
      </c>
      <c r="M74" s="58" t="s">
        <v>403</v>
      </c>
    </row>
    <row r="75" spans="1:13" s="10" customFormat="1" ht="15" customHeight="1">
      <c r="A75" s="55"/>
      <c r="B75" s="32" t="s">
        <v>484</v>
      </c>
      <c r="C75" s="142" t="s">
        <v>526</v>
      </c>
      <c r="D75" s="24" t="s">
        <v>537</v>
      </c>
      <c r="E75" s="56" t="s">
        <v>136</v>
      </c>
      <c r="F75" s="56"/>
      <c r="G75" s="53" t="s">
        <v>135</v>
      </c>
      <c r="H75" s="25" t="s">
        <v>539</v>
      </c>
      <c r="I75" s="29" t="s">
        <v>19</v>
      </c>
      <c r="J75" s="42">
        <v>1</v>
      </c>
      <c r="K75" s="30">
        <v>137.8</v>
      </c>
      <c r="L75" s="31">
        <f t="shared" si="1"/>
        <v>137.8</v>
      </c>
      <c r="M75" s="58" t="s">
        <v>403</v>
      </c>
    </row>
    <row r="76" spans="1:13" s="10" customFormat="1" ht="15" customHeight="1">
      <c r="A76" s="55"/>
      <c r="B76" s="32" t="s">
        <v>484</v>
      </c>
      <c r="C76" s="142" t="s">
        <v>97</v>
      </c>
      <c r="D76" s="24" t="s">
        <v>130</v>
      </c>
      <c r="E76" s="52" t="s">
        <v>154</v>
      </c>
      <c r="F76" s="56"/>
      <c r="G76" s="53" t="s">
        <v>178</v>
      </c>
      <c r="H76" s="25"/>
      <c r="I76" s="29" t="s">
        <v>41</v>
      </c>
      <c r="J76" s="42"/>
      <c r="K76" s="30"/>
      <c r="L76" s="31">
        <v>12954</v>
      </c>
      <c r="M76" s="58" t="s">
        <v>155</v>
      </c>
    </row>
    <row r="77" spans="1:15" s="10" customFormat="1" ht="15" customHeight="1">
      <c r="A77" s="55"/>
      <c r="B77" s="32" t="s">
        <v>484</v>
      </c>
      <c r="C77" s="142" t="s">
        <v>97</v>
      </c>
      <c r="D77" s="24" t="s">
        <v>269</v>
      </c>
      <c r="E77" s="52" t="s">
        <v>270</v>
      </c>
      <c r="F77" s="56"/>
      <c r="G77" s="53" t="s">
        <v>271</v>
      </c>
      <c r="H77" s="25" t="s">
        <v>738</v>
      </c>
      <c r="I77" s="29" t="s">
        <v>41</v>
      </c>
      <c r="J77" s="42"/>
      <c r="K77" s="30"/>
      <c r="L77" s="31">
        <v>10947.33</v>
      </c>
      <c r="M77" s="58" t="s">
        <v>413</v>
      </c>
      <c r="O77" s="10">
        <v>25942.33</v>
      </c>
    </row>
    <row r="78" spans="1:15" s="10" customFormat="1" ht="15" customHeight="1">
      <c r="A78" s="55"/>
      <c r="B78" s="16" t="s">
        <v>21</v>
      </c>
      <c r="C78" s="142"/>
      <c r="D78" s="24"/>
      <c r="E78" s="56"/>
      <c r="F78" s="56"/>
      <c r="G78" s="56"/>
      <c r="H78" s="12"/>
      <c r="I78" s="12"/>
      <c r="J78" s="20"/>
      <c r="K78" s="15"/>
      <c r="L78" s="17">
        <f>SUM(L67:L77)</f>
        <v>25942.33</v>
      </c>
      <c r="M78" s="58"/>
      <c r="N78" s="15">
        <v>25942.33</v>
      </c>
      <c r="O78" s="10" t="s">
        <v>20</v>
      </c>
    </row>
    <row r="79" spans="1:15" s="10" customFormat="1" ht="15" customHeight="1">
      <c r="A79" s="55"/>
      <c r="B79" s="11"/>
      <c r="C79" s="32"/>
      <c r="D79" s="24"/>
      <c r="E79" s="56"/>
      <c r="F79" s="56"/>
      <c r="G79" s="56"/>
      <c r="H79" s="11"/>
      <c r="I79" s="11"/>
      <c r="J79" s="145"/>
      <c r="K79" s="44"/>
      <c r="L79" s="14"/>
      <c r="M79" s="58" t="s">
        <v>984</v>
      </c>
      <c r="N79" s="15" t="s">
        <v>20</v>
      </c>
      <c r="O79" s="10" t="s">
        <v>20</v>
      </c>
    </row>
    <row r="80" spans="1:13" s="10" customFormat="1" ht="15" customHeight="1">
      <c r="A80" s="164">
        <v>42124</v>
      </c>
      <c r="B80" s="16" t="s">
        <v>31</v>
      </c>
      <c r="C80" s="32"/>
      <c r="D80" s="24"/>
      <c r="E80" s="56"/>
      <c r="F80" s="56"/>
      <c r="G80" s="56"/>
      <c r="H80" s="11"/>
      <c r="I80" s="11"/>
      <c r="J80" s="145"/>
      <c r="K80" s="44"/>
      <c r="L80" s="14"/>
      <c r="M80" s="58"/>
    </row>
    <row r="81" spans="1:13" s="10" customFormat="1" ht="15" customHeight="1">
      <c r="A81" s="55"/>
      <c r="B81" s="32" t="s">
        <v>484</v>
      </c>
      <c r="C81" s="142" t="s">
        <v>322</v>
      </c>
      <c r="D81" s="33" t="s">
        <v>373</v>
      </c>
      <c r="E81" s="53" t="s">
        <v>139</v>
      </c>
      <c r="F81" s="53"/>
      <c r="G81" s="53" t="s">
        <v>135</v>
      </c>
      <c r="H81" s="34" t="s">
        <v>29</v>
      </c>
      <c r="I81" s="26" t="s">
        <v>30</v>
      </c>
      <c r="J81" s="35">
        <v>0.15</v>
      </c>
      <c r="K81" s="36">
        <v>147.17</v>
      </c>
      <c r="L81" s="31">
        <f>J81*K81</f>
        <v>22.075499999999998</v>
      </c>
      <c r="M81" s="58" t="s">
        <v>181</v>
      </c>
    </row>
    <row r="82" spans="1:13" s="10" customFormat="1" ht="15" customHeight="1">
      <c r="A82" s="55"/>
      <c r="B82" s="32" t="s">
        <v>484</v>
      </c>
      <c r="C82" s="142" t="s">
        <v>540</v>
      </c>
      <c r="D82" s="33" t="s">
        <v>541</v>
      </c>
      <c r="E82" s="53" t="s">
        <v>139</v>
      </c>
      <c r="F82" s="53"/>
      <c r="G82" s="53" t="s">
        <v>135</v>
      </c>
      <c r="H82" s="34" t="s">
        <v>29</v>
      </c>
      <c r="I82" s="26" t="s">
        <v>30</v>
      </c>
      <c r="J82" s="35">
        <v>0.1</v>
      </c>
      <c r="K82" s="36">
        <v>147.17</v>
      </c>
      <c r="L82" s="31">
        <f>J82*K82</f>
        <v>14.716999999999999</v>
      </c>
      <c r="M82" s="58" t="s">
        <v>181</v>
      </c>
    </row>
    <row r="83" spans="1:15" s="10" customFormat="1" ht="15" customHeight="1">
      <c r="A83" s="55"/>
      <c r="B83" s="32" t="s">
        <v>484</v>
      </c>
      <c r="C83" s="72" t="s">
        <v>256</v>
      </c>
      <c r="D83" s="39" t="s">
        <v>42</v>
      </c>
      <c r="E83" s="59" t="s">
        <v>139</v>
      </c>
      <c r="F83" s="54"/>
      <c r="G83" s="54" t="s">
        <v>135</v>
      </c>
      <c r="H83" s="72" t="s">
        <v>38</v>
      </c>
      <c r="I83" s="29" t="s">
        <v>19</v>
      </c>
      <c r="J83" s="42">
        <v>5</v>
      </c>
      <c r="K83" s="30">
        <v>11.87</v>
      </c>
      <c r="L83" s="31">
        <f>J83*K83</f>
        <v>59.349999999999994</v>
      </c>
      <c r="M83" s="58" t="s">
        <v>158</v>
      </c>
      <c r="O83" s="10">
        <v>96.14</v>
      </c>
    </row>
    <row r="84" spans="1:14" s="10" customFormat="1" ht="15" customHeight="1">
      <c r="A84" s="55"/>
      <c r="B84" s="16" t="s">
        <v>21</v>
      </c>
      <c r="C84" s="32"/>
      <c r="D84" s="108"/>
      <c r="E84" s="56"/>
      <c r="F84" s="56"/>
      <c r="G84" s="56"/>
      <c r="H84" s="12"/>
      <c r="I84" s="12"/>
      <c r="J84" s="147"/>
      <c r="K84" s="15"/>
      <c r="L84" s="17">
        <f>SUM(L81:L83)</f>
        <v>96.14249999999998</v>
      </c>
      <c r="M84" s="58"/>
      <c r="N84" s="14">
        <v>96.14</v>
      </c>
    </row>
    <row r="85" spans="1:13" s="10" customFormat="1" ht="15" customHeight="1">
      <c r="A85" s="101"/>
      <c r="C85" s="40"/>
      <c r="E85" s="50"/>
      <c r="F85" s="50"/>
      <c r="G85" s="50"/>
      <c r="J85" s="15"/>
      <c r="K85" s="15"/>
      <c r="L85" s="21"/>
      <c r="M85" s="50"/>
    </row>
    <row r="86" spans="1:13" s="10" customFormat="1" ht="15" customHeight="1">
      <c r="A86" s="99">
        <v>42155</v>
      </c>
      <c r="B86" s="18" t="s">
        <v>32</v>
      </c>
      <c r="C86" s="40"/>
      <c r="E86" s="50"/>
      <c r="F86" s="50"/>
      <c r="G86" s="50"/>
      <c r="J86" s="15"/>
      <c r="K86" s="15"/>
      <c r="L86" s="21"/>
      <c r="M86" s="50"/>
    </row>
    <row r="87" spans="1:14" s="10" customFormat="1" ht="15" customHeight="1">
      <c r="A87" s="55"/>
      <c r="B87" s="32" t="s">
        <v>484</v>
      </c>
      <c r="C87" s="142" t="s">
        <v>717</v>
      </c>
      <c r="D87" s="33" t="s">
        <v>718</v>
      </c>
      <c r="E87" s="53" t="s">
        <v>136</v>
      </c>
      <c r="F87" s="53"/>
      <c r="G87" s="54" t="s">
        <v>135</v>
      </c>
      <c r="H87" s="34" t="s">
        <v>29</v>
      </c>
      <c r="I87" s="26" t="s">
        <v>30</v>
      </c>
      <c r="J87" s="35">
        <v>0.3</v>
      </c>
      <c r="K87" s="36">
        <v>147.17</v>
      </c>
      <c r="L87" s="31">
        <f>J87*K87</f>
        <v>44.150999999999996</v>
      </c>
      <c r="M87" s="58" t="s">
        <v>207</v>
      </c>
      <c r="N87" s="15"/>
    </row>
    <row r="88" spans="1:14" s="10" customFormat="1" ht="15" customHeight="1">
      <c r="A88" s="55"/>
      <c r="B88" s="32" t="s">
        <v>484</v>
      </c>
      <c r="C88" s="142" t="s">
        <v>719</v>
      </c>
      <c r="D88" s="33" t="s">
        <v>722</v>
      </c>
      <c r="E88" s="53" t="s">
        <v>136</v>
      </c>
      <c r="F88" s="53"/>
      <c r="G88" s="54" t="s">
        <v>135</v>
      </c>
      <c r="H88" s="34" t="s">
        <v>720</v>
      </c>
      <c r="I88" s="13" t="s">
        <v>721</v>
      </c>
      <c r="J88" s="35">
        <v>20</v>
      </c>
      <c r="K88" s="36">
        <v>62</v>
      </c>
      <c r="L88" s="31">
        <f>J88*K88</f>
        <v>1240</v>
      </c>
      <c r="M88" s="58" t="s">
        <v>207</v>
      </c>
      <c r="N88" s="15"/>
    </row>
    <row r="89" spans="1:14" s="10" customFormat="1" ht="15" customHeight="1">
      <c r="A89" s="55"/>
      <c r="B89" s="32" t="s">
        <v>484</v>
      </c>
      <c r="C89" s="142" t="s">
        <v>55</v>
      </c>
      <c r="D89" s="33" t="s">
        <v>723</v>
      </c>
      <c r="E89" s="53" t="s">
        <v>724</v>
      </c>
      <c r="F89" s="53"/>
      <c r="G89" s="54" t="s">
        <v>725</v>
      </c>
      <c r="H89" s="34"/>
      <c r="I89" s="13" t="s">
        <v>41</v>
      </c>
      <c r="J89" s="128"/>
      <c r="K89" s="36" t="s">
        <v>20</v>
      </c>
      <c r="L89" s="31">
        <v>14956</v>
      </c>
      <c r="M89" s="58" t="s">
        <v>726</v>
      </c>
      <c r="N89" s="15"/>
    </row>
    <row r="90" spans="1:14" s="10" customFormat="1" ht="15" customHeight="1">
      <c r="A90" s="55"/>
      <c r="B90" s="32" t="s">
        <v>484</v>
      </c>
      <c r="C90" s="142" t="s">
        <v>727</v>
      </c>
      <c r="D90" s="33" t="s">
        <v>743</v>
      </c>
      <c r="E90" s="53" t="s">
        <v>730</v>
      </c>
      <c r="F90" s="53"/>
      <c r="G90" s="54" t="s">
        <v>728</v>
      </c>
      <c r="H90" s="34"/>
      <c r="I90" s="13" t="s">
        <v>41</v>
      </c>
      <c r="J90" s="128"/>
      <c r="K90" s="36"/>
      <c r="L90" s="31">
        <v>359</v>
      </c>
      <c r="M90" s="58" t="s">
        <v>729</v>
      </c>
      <c r="N90" s="15"/>
    </row>
    <row r="91" spans="1:14" s="10" customFormat="1" ht="15" customHeight="1">
      <c r="A91" s="55"/>
      <c r="B91" s="32" t="s">
        <v>484</v>
      </c>
      <c r="C91" s="142" t="s">
        <v>732</v>
      </c>
      <c r="D91" s="33" t="s">
        <v>734</v>
      </c>
      <c r="E91" s="53" t="s">
        <v>270</v>
      </c>
      <c r="F91" s="53"/>
      <c r="G91" s="53" t="s">
        <v>733</v>
      </c>
      <c r="H91" s="34" t="s">
        <v>739</v>
      </c>
      <c r="I91" s="13" t="s">
        <v>41</v>
      </c>
      <c r="J91" s="128"/>
      <c r="K91" s="36"/>
      <c r="L91" s="31">
        <v>21896.67</v>
      </c>
      <c r="M91" s="58" t="s">
        <v>735</v>
      </c>
      <c r="N91" s="15"/>
    </row>
    <row r="92" spans="1:14" s="10" customFormat="1" ht="15" customHeight="1">
      <c r="A92" s="55"/>
      <c r="B92" s="32" t="s">
        <v>484</v>
      </c>
      <c r="C92" s="32" t="s">
        <v>209</v>
      </c>
      <c r="D92" s="33" t="s">
        <v>210</v>
      </c>
      <c r="E92" s="53" t="s">
        <v>136</v>
      </c>
      <c r="F92" s="53"/>
      <c r="G92" s="53" t="s">
        <v>135</v>
      </c>
      <c r="H92" s="34" t="s">
        <v>211</v>
      </c>
      <c r="I92" s="26" t="s">
        <v>30</v>
      </c>
      <c r="J92" s="35">
        <v>1</v>
      </c>
      <c r="K92" s="36">
        <v>90</v>
      </c>
      <c r="L92" s="31">
        <f>J92*K92</f>
        <v>90</v>
      </c>
      <c r="M92" s="58" t="s">
        <v>200</v>
      </c>
      <c r="N92" s="15"/>
    </row>
    <row r="93" spans="1:14" s="10" customFormat="1" ht="15" customHeight="1">
      <c r="A93" s="55"/>
      <c r="B93" s="32" t="s">
        <v>484</v>
      </c>
      <c r="C93" s="32" t="s">
        <v>693</v>
      </c>
      <c r="D93" s="33" t="s">
        <v>25</v>
      </c>
      <c r="E93" s="53" t="s">
        <v>139</v>
      </c>
      <c r="F93" s="53"/>
      <c r="G93" s="53" t="s">
        <v>135</v>
      </c>
      <c r="H93" s="34" t="s">
        <v>26</v>
      </c>
      <c r="I93" s="26" t="s">
        <v>19</v>
      </c>
      <c r="J93" s="35">
        <v>26</v>
      </c>
      <c r="K93" s="36">
        <v>12.97</v>
      </c>
      <c r="L93" s="31">
        <f>J93*K93</f>
        <v>337.22</v>
      </c>
      <c r="M93" s="58" t="s">
        <v>200</v>
      </c>
      <c r="N93" s="15"/>
    </row>
    <row r="94" spans="1:14" s="10" customFormat="1" ht="15" customHeight="1">
      <c r="A94" s="55"/>
      <c r="B94" s="16" t="s">
        <v>21</v>
      </c>
      <c r="C94" s="32"/>
      <c r="D94" s="105"/>
      <c r="E94" s="53"/>
      <c r="F94" s="53"/>
      <c r="G94" s="53"/>
      <c r="H94" s="106"/>
      <c r="I94" s="13"/>
      <c r="J94" s="21"/>
      <c r="K94" s="20"/>
      <c r="L94" s="27">
        <f>SUM(L87:L93)</f>
        <v>38923.041</v>
      </c>
      <c r="M94" s="58"/>
      <c r="N94" s="15">
        <v>38023.04</v>
      </c>
    </row>
    <row r="95" spans="1:14" s="10" customFormat="1" ht="15" customHeight="1">
      <c r="A95" s="101"/>
      <c r="B95" s="10" t="s">
        <v>20</v>
      </c>
      <c r="C95" s="40"/>
      <c r="E95" s="50"/>
      <c r="F95" s="50"/>
      <c r="G95" s="50"/>
      <c r="J95" s="15"/>
      <c r="K95" s="15"/>
      <c r="L95" s="128"/>
      <c r="M95" s="50" t="s">
        <v>20</v>
      </c>
      <c r="N95" s="10" t="s">
        <v>20</v>
      </c>
    </row>
    <row r="96" spans="1:13" s="10" customFormat="1" ht="15" customHeight="1">
      <c r="A96" s="99">
        <v>42185</v>
      </c>
      <c r="B96" s="18" t="s">
        <v>575</v>
      </c>
      <c r="C96" s="40"/>
      <c r="E96" s="50"/>
      <c r="F96" s="50"/>
      <c r="G96" s="50"/>
      <c r="J96" s="15"/>
      <c r="K96" s="15"/>
      <c r="L96" s="128"/>
      <c r="M96" s="50"/>
    </row>
    <row r="97" spans="1:15" s="10" customFormat="1" ht="15" customHeight="1">
      <c r="A97" s="65"/>
      <c r="B97" s="32" t="s">
        <v>484</v>
      </c>
      <c r="C97" s="142" t="s">
        <v>717</v>
      </c>
      <c r="D97" s="33" t="s">
        <v>718</v>
      </c>
      <c r="E97" s="53" t="s">
        <v>136</v>
      </c>
      <c r="F97" s="53"/>
      <c r="G97" s="54" t="s">
        <v>135</v>
      </c>
      <c r="H97" s="34" t="s">
        <v>23</v>
      </c>
      <c r="I97" s="26" t="s">
        <v>19</v>
      </c>
      <c r="J97" s="35">
        <v>1</v>
      </c>
      <c r="K97" s="36">
        <v>19.5</v>
      </c>
      <c r="L97" s="31">
        <f>J97*K97</f>
        <v>19.5</v>
      </c>
      <c r="M97" s="58" t="s">
        <v>803</v>
      </c>
      <c r="N97" s="15"/>
      <c r="O97" s="15"/>
    </row>
    <row r="98" spans="1:15" s="10" customFormat="1" ht="15" customHeight="1">
      <c r="A98" s="65"/>
      <c r="B98" s="32" t="s">
        <v>484</v>
      </c>
      <c r="C98" s="142" t="s">
        <v>717</v>
      </c>
      <c r="D98" s="33" t="s">
        <v>718</v>
      </c>
      <c r="E98" s="53" t="s">
        <v>136</v>
      </c>
      <c r="F98" s="53"/>
      <c r="G98" s="53" t="s">
        <v>135</v>
      </c>
      <c r="H98" s="34" t="s">
        <v>408</v>
      </c>
      <c r="I98" s="26" t="s">
        <v>19</v>
      </c>
      <c r="J98" s="35">
        <v>4</v>
      </c>
      <c r="K98" s="36">
        <v>7.5</v>
      </c>
      <c r="L98" s="31">
        <f aca="true" t="shared" si="2" ref="L98:L127">J98*K98</f>
        <v>30</v>
      </c>
      <c r="M98" s="58" t="s">
        <v>814</v>
      </c>
      <c r="N98" s="15"/>
      <c r="O98" s="15"/>
    </row>
    <row r="99" spans="1:15" s="10" customFormat="1" ht="15" customHeight="1">
      <c r="A99" s="65"/>
      <c r="B99" s="32" t="s">
        <v>484</v>
      </c>
      <c r="C99" s="142" t="s">
        <v>717</v>
      </c>
      <c r="D99" s="33" t="s">
        <v>718</v>
      </c>
      <c r="E99" s="53" t="s">
        <v>136</v>
      </c>
      <c r="F99" s="53"/>
      <c r="G99" s="53" t="s">
        <v>135</v>
      </c>
      <c r="H99" s="34" t="s">
        <v>500</v>
      </c>
      <c r="I99" s="26" t="s">
        <v>19</v>
      </c>
      <c r="J99" s="35">
        <v>4</v>
      </c>
      <c r="K99" s="36">
        <v>166</v>
      </c>
      <c r="L99" s="31">
        <f t="shared" si="2"/>
        <v>664</v>
      </c>
      <c r="M99" s="58" t="s">
        <v>814</v>
      </c>
      <c r="N99" s="15"/>
      <c r="O99" s="15"/>
    </row>
    <row r="100" spans="1:15" s="10" customFormat="1" ht="15" customHeight="1">
      <c r="A100" s="65"/>
      <c r="B100" s="32" t="s">
        <v>484</v>
      </c>
      <c r="C100" s="142" t="s">
        <v>717</v>
      </c>
      <c r="D100" s="33" t="s">
        <v>718</v>
      </c>
      <c r="E100" s="53" t="s">
        <v>136</v>
      </c>
      <c r="F100" s="53"/>
      <c r="G100" s="53" t="s">
        <v>135</v>
      </c>
      <c r="H100" s="34" t="s">
        <v>220</v>
      </c>
      <c r="I100" s="26" t="s">
        <v>19</v>
      </c>
      <c r="J100" s="35">
        <v>4</v>
      </c>
      <c r="K100" s="36">
        <v>91.1</v>
      </c>
      <c r="L100" s="31">
        <f t="shared" si="2"/>
        <v>364.4</v>
      </c>
      <c r="M100" s="58" t="s">
        <v>814</v>
      </c>
      <c r="N100" s="15"/>
      <c r="O100" s="15"/>
    </row>
    <row r="101" spans="1:15" s="10" customFormat="1" ht="15" customHeight="1">
      <c r="A101" s="65"/>
      <c r="B101" s="32" t="s">
        <v>484</v>
      </c>
      <c r="C101" s="142" t="s">
        <v>717</v>
      </c>
      <c r="D101" s="33" t="s">
        <v>718</v>
      </c>
      <c r="E101" s="53" t="s">
        <v>136</v>
      </c>
      <c r="F101" s="53"/>
      <c r="G101" s="53" t="s">
        <v>135</v>
      </c>
      <c r="H101" s="34" t="s">
        <v>815</v>
      </c>
      <c r="I101" s="26" t="s">
        <v>19</v>
      </c>
      <c r="J101" s="35">
        <v>2</v>
      </c>
      <c r="K101" s="36">
        <v>14</v>
      </c>
      <c r="L101" s="31">
        <f t="shared" si="2"/>
        <v>28</v>
      </c>
      <c r="M101" s="58" t="s">
        <v>814</v>
      </c>
      <c r="N101" s="15"/>
      <c r="O101" s="15"/>
    </row>
    <row r="102" spans="1:15" s="10" customFormat="1" ht="15" customHeight="1">
      <c r="A102" s="65"/>
      <c r="B102" s="32" t="s">
        <v>484</v>
      </c>
      <c r="C102" s="142" t="s">
        <v>717</v>
      </c>
      <c r="D102" s="33" t="s">
        <v>718</v>
      </c>
      <c r="E102" s="53" t="s">
        <v>136</v>
      </c>
      <c r="F102" s="53"/>
      <c r="G102" s="53" t="s">
        <v>135</v>
      </c>
      <c r="H102" s="34" t="s">
        <v>224</v>
      </c>
      <c r="I102" s="26" t="s">
        <v>19</v>
      </c>
      <c r="J102" s="35">
        <v>10</v>
      </c>
      <c r="K102" s="36">
        <v>7</v>
      </c>
      <c r="L102" s="31">
        <f t="shared" si="2"/>
        <v>70</v>
      </c>
      <c r="M102" s="58" t="s">
        <v>814</v>
      </c>
      <c r="N102" s="15"/>
      <c r="O102" s="15"/>
    </row>
    <row r="103" spans="1:15" s="10" customFormat="1" ht="15" customHeight="1">
      <c r="A103" s="65"/>
      <c r="B103" s="32" t="s">
        <v>484</v>
      </c>
      <c r="C103" s="142" t="s">
        <v>717</v>
      </c>
      <c r="D103" s="33" t="s">
        <v>718</v>
      </c>
      <c r="E103" s="53" t="s">
        <v>136</v>
      </c>
      <c r="F103" s="53"/>
      <c r="G103" s="53" t="s">
        <v>135</v>
      </c>
      <c r="H103" s="34" t="s">
        <v>816</v>
      </c>
      <c r="I103" s="26" t="s">
        <v>34</v>
      </c>
      <c r="J103" s="35">
        <v>3</v>
      </c>
      <c r="K103" s="36">
        <v>56</v>
      </c>
      <c r="L103" s="31">
        <f t="shared" si="2"/>
        <v>168</v>
      </c>
      <c r="M103" s="58" t="s">
        <v>814</v>
      </c>
      <c r="N103" s="15"/>
      <c r="O103" s="15"/>
    </row>
    <row r="104" spans="1:15" s="10" customFormat="1" ht="15" customHeight="1">
      <c r="A104" s="65"/>
      <c r="B104" s="32" t="s">
        <v>484</v>
      </c>
      <c r="C104" s="142" t="s">
        <v>717</v>
      </c>
      <c r="D104" s="33" t="s">
        <v>718</v>
      </c>
      <c r="E104" s="53" t="s">
        <v>136</v>
      </c>
      <c r="F104" s="53"/>
      <c r="G104" s="53" t="s">
        <v>135</v>
      </c>
      <c r="H104" s="34" t="s">
        <v>219</v>
      </c>
      <c r="I104" s="26" t="s">
        <v>34</v>
      </c>
      <c r="J104" s="35">
        <v>2</v>
      </c>
      <c r="K104" s="36">
        <v>82.7</v>
      </c>
      <c r="L104" s="31">
        <f t="shared" si="2"/>
        <v>165.4</v>
      </c>
      <c r="M104" s="58" t="s">
        <v>814</v>
      </c>
      <c r="N104" s="15"/>
      <c r="O104" s="15"/>
    </row>
    <row r="105" spans="1:15" s="10" customFormat="1" ht="15" customHeight="1">
      <c r="A105" s="65"/>
      <c r="B105" s="32" t="s">
        <v>484</v>
      </c>
      <c r="C105" s="142" t="s">
        <v>717</v>
      </c>
      <c r="D105" s="33" t="s">
        <v>718</v>
      </c>
      <c r="E105" s="53" t="s">
        <v>136</v>
      </c>
      <c r="F105" s="53"/>
      <c r="G105" s="53" t="s">
        <v>135</v>
      </c>
      <c r="H105" s="34" t="s">
        <v>39</v>
      </c>
      <c r="I105" s="26" t="s">
        <v>19</v>
      </c>
      <c r="J105" s="35">
        <v>2</v>
      </c>
      <c r="K105" s="36">
        <v>64.4</v>
      </c>
      <c r="L105" s="31">
        <f t="shared" si="2"/>
        <v>128.8</v>
      </c>
      <c r="M105" s="58" t="s">
        <v>814</v>
      </c>
      <c r="N105" s="15"/>
      <c r="O105" s="15"/>
    </row>
    <row r="106" spans="1:15" s="10" customFormat="1" ht="15" customHeight="1">
      <c r="A106" s="65"/>
      <c r="B106" s="32" t="s">
        <v>484</v>
      </c>
      <c r="C106" s="32" t="s">
        <v>24</v>
      </c>
      <c r="D106" s="33" t="s">
        <v>817</v>
      </c>
      <c r="E106" s="53" t="s">
        <v>136</v>
      </c>
      <c r="F106" s="53"/>
      <c r="G106" s="53" t="s">
        <v>135</v>
      </c>
      <c r="H106" s="34" t="s">
        <v>818</v>
      </c>
      <c r="I106" s="26" t="s">
        <v>19</v>
      </c>
      <c r="J106" s="35">
        <v>3</v>
      </c>
      <c r="K106" s="36">
        <v>19</v>
      </c>
      <c r="L106" s="31">
        <f t="shared" si="2"/>
        <v>57</v>
      </c>
      <c r="M106" s="58" t="s">
        <v>819</v>
      </c>
      <c r="N106" s="15"/>
      <c r="O106" s="15"/>
    </row>
    <row r="107" spans="1:15" s="10" customFormat="1" ht="15" customHeight="1">
      <c r="A107" s="65"/>
      <c r="B107" s="32" t="s">
        <v>484</v>
      </c>
      <c r="C107" s="32" t="s">
        <v>24</v>
      </c>
      <c r="D107" s="33" t="s">
        <v>817</v>
      </c>
      <c r="E107" s="53" t="s">
        <v>136</v>
      </c>
      <c r="F107" s="53"/>
      <c r="G107" s="53" t="s">
        <v>135</v>
      </c>
      <c r="H107" s="34" t="s">
        <v>333</v>
      </c>
      <c r="I107" s="26" t="s">
        <v>19</v>
      </c>
      <c r="J107" s="35">
        <v>1</v>
      </c>
      <c r="K107" s="36">
        <v>197.5</v>
      </c>
      <c r="L107" s="31">
        <f t="shared" si="2"/>
        <v>197.5</v>
      </c>
      <c r="M107" s="58" t="s">
        <v>819</v>
      </c>
      <c r="N107" s="15"/>
      <c r="O107" s="15"/>
    </row>
    <row r="108" spans="1:15" s="10" customFormat="1" ht="15" customHeight="1">
      <c r="A108" s="65"/>
      <c r="B108" s="32" t="s">
        <v>484</v>
      </c>
      <c r="C108" s="23" t="s">
        <v>821</v>
      </c>
      <c r="D108" s="33" t="s">
        <v>715</v>
      </c>
      <c r="E108" s="53" t="s">
        <v>136</v>
      </c>
      <c r="F108" s="50"/>
      <c r="G108" s="53" t="s">
        <v>135</v>
      </c>
      <c r="H108" s="34" t="s">
        <v>29</v>
      </c>
      <c r="I108" s="26" t="s">
        <v>30</v>
      </c>
      <c r="J108" s="35">
        <v>0.1</v>
      </c>
      <c r="K108" s="36">
        <v>147.17</v>
      </c>
      <c r="L108" s="31">
        <f t="shared" si="2"/>
        <v>14.716999999999999</v>
      </c>
      <c r="M108" s="58" t="s">
        <v>207</v>
      </c>
      <c r="N108" s="15"/>
      <c r="O108" s="15"/>
    </row>
    <row r="109" spans="1:15" s="10" customFormat="1" ht="15" customHeight="1">
      <c r="A109" s="65"/>
      <c r="B109" s="32" t="s">
        <v>484</v>
      </c>
      <c r="C109" s="32" t="s">
        <v>820</v>
      </c>
      <c r="D109" s="33" t="s">
        <v>822</v>
      </c>
      <c r="E109" s="53" t="s">
        <v>136</v>
      </c>
      <c r="F109" s="53"/>
      <c r="G109" s="53" t="s">
        <v>135</v>
      </c>
      <c r="H109" s="34" t="s">
        <v>29</v>
      </c>
      <c r="I109" s="26" t="s">
        <v>30</v>
      </c>
      <c r="J109" s="35">
        <v>1.5</v>
      </c>
      <c r="K109" s="36">
        <v>147.17</v>
      </c>
      <c r="L109" s="31">
        <f>J109*K109</f>
        <v>220.755</v>
      </c>
      <c r="M109" s="58" t="s">
        <v>207</v>
      </c>
      <c r="N109" s="15"/>
      <c r="O109" s="15"/>
    </row>
    <row r="110" spans="1:15" s="10" customFormat="1" ht="15" customHeight="1">
      <c r="A110" s="65"/>
      <c r="B110" s="32" t="s">
        <v>484</v>
      </c>
      <c r="C110" s="32" t="s">
        <v>820</v>
      </c>
      <c r="D110" s="33" t="s">
        <v>822</v>
      </c>
      <c r="E110" s="53" t="s">
        <v>136</v>
      </c>
      <c r="F110" s="53"/>
      <c r="G110" s="53" t="s">
        <v>135</v>
      </c>
      <c r="H110" s="34" t="s">
        <v>809</v>
      </c>
      <c r="I110" s="26" t="s">
        <v>19</v>
      </c>
      <c r="J110" s="35">
        <v>1</v>
      </c>
      <c r="K110" s="36">
        <v>190</v>
      </c>
      <c r="L110" s="31">
        <f>J110*K110</f>
        <v>190</v>
      </c>
      <c r="M110" s="58" t="s">
        <v>803</v>
      </c>
      <c r="N110" s="15"/>
      <c r="O110" s="15"/>
    </row>
    <row r="111" spans="1:15" s="10" customFormat="1" ht="15" customHeight="1">
      <c r="A111" s="65"/>
      <c r="B111" s="32" t="s">
        <v>484</v>
      </c>
      <c r="C111" s="32" t="s">
        <v>820</v>
      </c>
      <c r="D111" s="33" t="s">
        <v>822</v>
      </c>
      <c r="E111" s="53" t="s">
        <v>136</v>
      </c>
      <c r="F111" s="53"/>
      <c r="G111" s="53" t="s">
        <v>135</v>
      </c>
      <c r="H111" s="34" t="s">
        <v>810</v>
      </c>
      <c r="I111" s="26" t="s">
        <v>19</v>
      </c>
      <c r="J111" s="35">
        <v>10</v>
      </c>
      <c r="K111" s="36">
        <v>3.7</v>
      </c>
      <c r="L111" s="31">
        <f>J111*K111</f>
        <v>37</v>
      </c>
      <c r="M111" s="58" t="s">
        <v>803</v>
      </c>
      <c r="N111" s="15"/>
      <c r="O111" s="15"/>
    </row>
    <row r="112" spans="1:15" s="10" customFormat="1" ht="15" customHeight="1">
      <c r="A112" s="65"/>
      <c r="B112" s="32" t="s">
        <v>484</v>
      </c>
      <c r="C112" s="32" t="s">
        <v>820</v>
      </c>
      <c r="D112" s="33" t="s">
        <v>822</v>
      </c>
      <c r="E112" s="53" t="s">
        <v>136</v>
      </c>
      <c r="F112" s="53"/>
      <c r="G112" s="53" t="s">
        <v>135</v>
      </c>
      <c r="H112" s="34" t="s">
        <v>824</v>
      </c>
      <c r="I112" s="26" t="s">
        <v>30</v>
      </c>
      <c r="J112" s="35">
        <v>0.024</v>
      </c>
      <c r="K112" s="36">
        <v>40.43</v>
      </c>
      <c r="L112" s="31">
        <f t="shared" si="2"/>
        <v>0.97032</v>
      </c>
      <c r="M112" s="58" t="s">
        <v>825</v>
      </c>
      <c r="N112" s="15"/>
      <c r="O112" s="15"/>
    </row>
    <row r="113" spans="1:15" s="10" customFormat="1" ht="15" customHeight="1">
      <c r="A113" s="65"/>
      <c r="B113" s="32" t="s">
        <v>484</v>
      </c>
      <c r="C113" s="32" t="s">
        <v>820</v>
      </c>
      <c r="D113" s="33" t="s">
        <v>822</v>
      </c>
      <c r="E113" s="53" t="s">
        <v>136</v>
      </c>
      <c r="F113" s="53"/>
      <c r="G113" s="53" t="s">
        <v>135</v>
      </c>
      <c r="H113" s="34" t="s">
        <v>826</v>
      </c>
      <c r="I113" s="26" t="s">
        <v>30</v>
      </c>
      <c r="J113" s="35">
        <v>5</v>
      </c>
      <c r="K113" s="36">
        <v>27.83</v>
      </c>
      <c r="L113" s="31">
        <f t="shared" si="2"/>
        <v>139.14999999999998</v>
      </c>
      <c r="M113" s="58" t="s">
        <v>827</v>
      </c>
      <c r="N113" s="15"/>
      <c r="O113" s="15"/>
    </row>
    <row r="114" spans="1:15" s="10" customFormat="1" ht="15" customHeight="1">
      <c r="A114" s="65"/>
      <c r="B114" s="32" t="s">
        <v>484</v>
      </c>
      <c r="C114" s="32" t="s">
        <v>820</v>
      </c>
      <c r="D114" s="33" t="s">
        <v>822</v>
      </c>
      <c r="E114" s="53" t="s">
        <v>136</v>
      </c>
      <c r="F114" s="53"/>
      <c r="G114" s="53" t="s">
        <v>135</v>
      </c>
      <c r="H114" s="34" t="s">
        <v>828</v>
      </c>
      <c r="I114" s="26" t="s">
        <v>19</v>
      </c>
      <c r="J114" s="35">
        <v>1</v>
      </c>
      <c r="K114" s="36">
        <v>17900</v>
      </c>
      <c r="L114" s="31">
        <f t="shared" si="2"/>
        <v>17900</v>
      </c>
      <c r="M114" s="58" t="s">
        <v>829</v>
      </c>
      <c r="N114" s="15"/>
      <c r="O114" s="15"/>
    </row>
    <row r="115" spans="1:15" s="10" customFormat="1" ht="15" customHeight="1">
      <c r="A115" s="65"/>
      <c r="B115" s="32" t="s">
        <v>484</v>
      </c>
      <c r="C115" s="32" t="s">
        <v>820</v>
      </c>
      <c r="D115" s="33" t="s">
        <v>822</v>
      </c>
      <c r="E115" s="53" t="s">
        <v>136</v>
      </c>
      <c r="F115" s="53"/>
      <c r="G115" s="53" t="s">
        <v>135</v>
      </c>
      <c r="H115" s="34" t="s">
        <v>614</v>
      </c>
      <c r="I115" s="26" t="s">
        <v>19</v>
      </c>
      <c r="J115" s="35">
        <v>2</v>
      </c>
      <c r="K115" s="36">
        <v>360</v>
      </c>
      <c r="L115" s="31">
        <f t="shared" si="2"/>
        <v>720</v>
      </c>
      <c r="M115" s="58" t="s">
        <v>803</v>
      </c>
      <c r="N115" s="15"/>
      <c r="O115" s="15"/>
    </row>
    <row r="116" spans="1:15" s="10" customFormat="1" ht="15" customHeight="1">
      <c r="A116" s="65"/>
      <c r="B116" s="32" t="s">
        <v>484</v>
      </c>
      <c r="C116" s="32" t="s">
        <v>820</v>
      </c>
      <c r="D116" s="33" t="s">
        <v>822</v>
      </c>
      <c r="E116" s="53" t="s">
        <v>136</v>
      </c>
      <c r="F116" s="53"/>
      <c r="G116" s="53" t="s">
        <v>135</v>
      </c>
      <c r="H116" s="34" t="s">
        <v>830</v>
      </c>
      <c r="I116" s="26" t="s">
        <v>19</v>
      </c>
      <c r="J116" s="35">
        <v>10</v>
      </c>
      <c r="K116" s="36">
        <v>3.3</v>
      </c>
      <c r="L116" s="31">
        <f t="shared" si="2"/>
        <v>33</v>
      </c>
      <c r="M116" s="58" t="s">
        <v>827</v>
      </c>
      <c r="N116" s="15"/>
      <c r="O116" s="15"/>
    </row>
    <row r="117" spans="1:15" s="10" customFormat="1" ht="15" customHeight="1">
      <c r="A117" s="65"/>
      <c r="B117" s="32" t="s">
        <v>484</v>
      </c>
      <c r="C117" s="32" t="s">
        <v>820</v>
      </c>
      <c r="D117" s="33" t="s">
        <v>822</v>
      </c>
      <c r="E117" s="53" t="s">
        <v>136</v>
      </c>
      <c r="F117" s="53"/>
      <c r="G117" s="53" t="s">
        <v>135</v>
      </c>
      <c r="H117" s="34" t="s">
        <v>831</v>
      </c>
      <c r="I117" s="26" t="s">
        <v>19</v>
      </c>
      <c r="J117" s="35">
        <v>12</v>
      </c>
      <c r="K117" s="36">
        <v>13.5</v>
      </c>
      <c r="L117" s="31">
        <f t="shared" si="2"/>
        <v>162</v>
      </c>
      <c r="M117" s="58" t="s">
        <v>827</v>
      </c>
      <c r="N117" s="15"/>
      <c r="O117" s="15"/>
    </row>
    <row r="118" spans="1:15" s="10" customFormat="1" ht="15" customHeight="1">
      <c r="A118" s="65"/>
      <c r="B118" s="32" t="s">
        <v>484</v>
      </c>
      <c r="C118" s="32" t="s">
        <v>820</v>
      </c>
      <c r="D118" s="33" t="s">
        <v>822</v>
      </c>
      <c r="E118" s="53" t="s">
        <v>136</v>
      </c>
      <c r="F118" s="53"/>
      <c r="G118" s="53" t="s">
        <v>135</v>
      </c>
      <c r="H118" s="34" t="s">
        <v>832</v>
      </c>
      <c r="I118" s="26" t="s">
        <v>19</v>
      </c>
      <c r="J118" s="35">
        <v>1</v>
      </c>
      <c r="K118" s="36">
        <v>45</v>
      </c>
      <c r="L118" s="31">
        <f t="shared" si="2"/>
        <v>45</v>
      </c>
      <c r="M118" s="58" t="s">
        <v>803</v>
      </c>
      <c r="N118" s="15"/>
      <c r="O118" s="15"/>
    </row>
    <row r="119" spans="1:15" s="10" customFormat="1" ht="15" customHeight="1">
      <c r="A119" s="65"/>
      <c r="B119" s="32" t="s">
        <v>484</v>
      </c>
      <c r="C119" s="32" t="s">
        <v>820</v>
      </c>
      <c r="D119" s="33" t="s">
        <v>843</v>
      </c>
      <c r="E119" s="53" t="s">
        <v>136</v>
      </c>
      <c r="F119" s="53"/>
      <c r="G119" s="53" t="s">
        <v>135</v>
      </c>
      <c r="H119" s="34" t="s">
        <v>833</v>
      </c>
      <c r="I119" s="26" t="s">
        <v>19</v>
      </c>
      <c r="J119" s="35">
        <v>30</v>
      </c>
      <c r="K119" s="36">
        <v>32</v>
      </c>
      <c r="L119" s="31">
        <f t="shared" si="2"/>
        <v>960</v>
      </c>
      <c r="M119" s="58" t="s">
        <v>803</v>
      </c>
      <c r="N119" s="15"/>
      <c r="O119" s="15"/>
    </row>
    <row r="120" spans="1:15" s="10" customFormat="1" ht="15" customHeight="1">
      <c r="A120" s="65"/>
      <c r="B120" s="32" t="s">
        <v>484</v>
      </c>
      <c r="C120" s="32" t="s">
        <v>820</v>
      </c>
      <c r="D120" s="33" t="s">
        <v>843</v>
      </c>
      <c r="E120" s="53" t="s">
        <v>136</v>
      </c>
      <c r="F120" s="53"/>
      <c r="G120" s="53" t="s">
        <v>135</v>
      </c>
      <c r="H120" s="34" t="s">
        <v>534</v>
      </c>
      <c r="I120" s="26" t="s">
        <v>30</v>
      </c>
      <c r="J120" s="35">
        <v>200</v>
      </c>
      <c r="K120" s="36">
        <v>2.13</v>
      </c>
      <c r="L120" s="31">
        <f t="shared" si="2"/>
        <v>426</v>
      </c>
      <c r="M120" s="58" t="s">
        <v>803</v>
      </c>
      <c r="N120" s="15"/>
      <c r="O120" s="15"/>
    </row>
    <row r="121" spans="1:15" s="10" customFormat="1" ht="15" customHeight="1">
      <c r="A121" s="65"/>
      <c r="B121" s="32" t="s">
        <v>484</v>
      </c>
      <c r="C121" s="32" t="s">
        <v>820</v>
      </c>
      <c r="D121" s="33" t="s">
        <v>843</v>
      </c>
      <c r="E121" s="53" t="s">
        <v>136</v>
      </c>
      <c r="F121" s="53"/>
      <c r="G121" s="53" t="s">
        <v>135</v>
      </c>
      <c r="H121" s="34" t="s">
        <v>834</v>
      </c>
      <c r="I121" s="26" t="s">
        <v>30</v>
      </c>
      <c r="J121" s="35">
        <v>100</v>
      </c>
      <c r="K121" s="36">
        <v>4.66</v>
      </c>
      <c r="L121" s="31">
        <f t="shared" si="2"/>
        <v>466</v>
      </c>
      <c r="M121" s="58" t="s">
        <v>803</v>
      </c>
      <c r="N121" s="15"/>
      <c r="O121" s="15"/>
    </row>
    <row r="122" spans="1:15" s="10" customFormat="1" ht="15" customHeight="1">
      <c r="A122" s="65"/>
      <c r="B122" s="32" t="s">
        <v>484</v>
      </c>
      <c r="C122" s="32" t="s">
        <v>820</v>
      </c>
      <c r="D122" s="33" t="s">
        <v>843</v>
      </c>
      <c r="E122" s="53" t="s">
        <v>136</v>
      </c>
      <c r="F122" s="53"/>
      <c r="G122" s="53" t="s">
        <v>135</v>
      </c>
      <c r="H122" s="34" t="s">
        <v>835</v>
      </c>
      <c r="I122" s="26" t="s">
        <v>30</v>
      </c>
      <c r="J122" s="35">
        <v>15</v>
      </c>
      <c r="K122" s="36">
        <v>38.32</v>
      </c>
      <c r="L122" s="31">
        <f t="shared" si="2"/>
        <v>574.8</v>
      </c>
      <c r="M122" s="58" t="s">
        <v>825</v>
      </c>
      <c r="N122" s="15"/>
      <c r="O122" s="15"/>
    </row>
    <row r="123" spans="1:15" s="10" customFormat="1" ht="15" customHeight="1">
      <c r="A123" s="65"/>
      <c r="B123" s="32" t="s">
        <v>484</v>
      </c>
      <c r="C123" s="32" t="s">
        <v>820</v>
      </c>
      <c r="D123" s="33" t="s">
        <v>844</v>
      </c>
      <c r="E123" s="53" t="s">
        <v>136</v>
      </c>
      <c r="F123" s="53"/>
      <c r="G123" s="53" t="s">
        <v>135</v>
      </c>
      <c r="H123" s="34" t="s">
        <v>836</v>
      </c>
      <c r="I123" s="26" t="s">
        <v>30</v>
      </c>
      <c r="J123" s="35">
        <v>40</v>
      </c>
      <c r="K123" s="36">
        <v>18.38</v>
      </c>
      <c r="L123" s="31">
        <f t="shared" si="2"/>
        <v>735.1999999999999</v>
      </c>
      <c r="M123" s="58" t="s">
        <v>837</v>
      </c>
      <c r="N123" s="15"/>
      <c r="O123" s="15"/>
    </row>
    <row r="124" spans="1:15" s="10" customFormat="1" ht="15" customHeight="1">
      <c r="A124" s="65"/>
      <c r="B124" s="32" t="s">
        <v>484</v>
      </c>
      <c r="C124" s="32" t="s">
        <v>820</v>
      </c>
      <c r="D124" s="33" t="s">
        <v>844</v>
      </c>
      <c r="E124" s="53" t="s">
        <v>136</v>
      </c>
      <c r="F124" s="53"/>
      <c r="G124" s="53" t="s">
        <v>135</v>
      </c>
      <c r="H124" s="34" t="s">
        <v>838</v>
      </c>
      <c r="I124" s="26" t="s">
        <v>30</v>
      </c>
      <c r="J124" s="35">
        <v>0.2</v>
      </c>
      <c r="K124" s="36">
        <v>404</v>
      </c>
      <c r="L124" s="31">
        <f>J124*K124</f>
        <v>80.80000000000001</v>
      </c>
      <c r="M124" s="58" t="s">
        <v>845</v>
      </c>
      <c r="N124" s="15"/>
      <c r="O124" s="15"/>
    </row>
    <row r="125" spans="1:15" s="10" customFormat="1" ht="15" customHeight="1">
      <c r="A125" s="65"/>
      <c r="B125" s="32" t="s">
        <v>484</v>
      </c>
      <c r="C125" s="32" t="s">
        <v>820</v>
      </c>
      <c r="D125" s="33" t="s">
        <v>844</v>
      </c>
      <c r="E125" s="53" t="s">
        <v>136</v>
      </c>
      <c r="F125" s="53"/>
      <c r="G125" s="53" t="s">
        <v>135</v>
      </c>
      <c r="H125" s="34" t="s">
        <v>839</v>
      </c>
      <c r="I125" s="26" t="s">
        <v>840</v>
      </c>
      <c r="J125" s="35">
        <v>1</v>
      </c>
      <c r="K125" s="36">
        <v>45.11</v>
      </c>
      <c r="L125" s="31">
        <f t="shared" si="2"/>
        <v>45.11</v>
      </c>
      <c r="M125" s="58" t="s">
        <v>837</v>
      </c>
      <c r="N125" s="15"/>
      <c r="O125" s="15"/>
    </row>
    <row r="126" spans="1:15" s="10" customFormat="1" ht="15" customHeight="1">
      <c r="A126" s="65"/>
      <c r="B126" s="32" t="s">
        <v>484</v>
      </c>
      <c r="C126" s="32" t="s">
        <v>820</v>
      </c>
      <c r="D126" s="33" t="s">
        <v>844</v>
      </c>
      <c r="E126" s="53" t="s">
        <v>136</v>
      </c>
      <c r="F126" s="53"/>
      <c r="G126" s="53" t="s">
        <v>135</v>
      </c>
      <c r="H126" s="34" t="s">
        <v>841</v>
      </c>
      <c r="I126" s="26" t="s">
        <v>840</v>
      </c>
      <c r="J126" s="35">
        <v>10</v>
      </c>
      <c r="K126" s="36">
        <v>56.84</v>
      </c>
      <c r="L126" s="31">
        <f t="shared" si="2"/>
        <v>568.4000000000001</v>
      </c>
      <c r="M126" s="58" t="s">
        <v>837</v>
      </c>
      <c r="N126" s="15"/>
      <c r="O126" s="15"/>
    </row>
    <row r="127" spans="1:15" s="10" customFormat="1" ht="15" customHeight="1">
      <c r="A127" s="65"/>
      <c r="B127" s="32" t="s">
        <v>484</v>
      </c>
      <c r="C127" s="32" t="s">
        <v>820</v>
      </c>
      <c r="D127" s="33" t="s">
        <v>844</v>
      </c>
      <c r="E127" s="53" t="s">
        <v>136</v>
      </c>
      <c r="F127" s="53"/>
      <c r="G127" s="53" t="s">
        <v>135</v>
      </c>
      <c r="H127" s="34" t="s">
        <v>842</v>
      </c>
      <c r="I127" s="26" t="s">
        <v>30</v>
      </c>
      <c r="J127" s="35">
        <v>20</v>
      </c>
      <c r="K127" s="36">
        <v>69.79</v>
      </c>
      <c r="L127" s="31">
        <f t="shared" si="2"/>
        <v>1395.8000000000002</v>
      </c>
      <c r="M127" s="58" t="s">
        <v>846</v>
      </c>
      <c r="N127" s="15"/>
      <c r="O127" s="15"/>
    </row>
    <row r="128" spans="1:15" s="10" customFormat="1" ht="15" customHeight="1">
      <c r="A128" s="65"/>
      <c r="B128" s="16" t="s">
        <v>21</v>
      </c>
      <c r="C128" s="69"/>
      <c r="D128" s="33"/>
      <c r="E128" s="53"/>
      <c r="F128" s="53"/>
      <c r="G128" s="53"/>
      <c r="H128" s="34"/>
      <c r="I128" s="13"/>
      <c r="J128" s="19"/>
      <c r="K128" s="20"/>
      <c r="L128" s="17">
        <v>26607.3</v>
      </c>
      <c r="M128" s="58"/>
      <c r="N128" s="15">
        <v>26607.3</v>
      </c>
      <c r="O128" s="15"/>
    </row>
    <row r="129" spans="1:15" s="10" customFormat="1" ht="15" customHeight="1">
      <c r="A129" s="63"/>
      <c r="C129" s="76"/>
      <c r="D129" s="8"/>
      <c r="E129" s="50"/>
      <c r="F129" s="50"/>
      <c r="G129" s="50"/>
      <c r="H129" s="8"/>
      <c r="J129" s="82"/>
      <c r="K129" s="15"/>
      <c r="L129" s="21" t="s">
        <v>20</v>
      </c>
      <c r="M129" s="50"/>
      <c r="N129" s="15" t="s">
        <v>20</v>
      </c>
      <c r="O129" s="15"/>
    </row>
    <row r="130" spans="1:15" s="10" customFormat="1" ht="15" customHeight="1">
      <c r="A130" s="64">
        <v>42216</v>
      </c>
      <c r="B130" s="18" t="s">
        <v>576</v>
      </c>
      <c r="C130" s="70"/>
      <c r="D130" s="8"/>
      <c r="E130" s="50"/>
      <c r="F130" s="50"/>
      <c r="G130" s="50"/>
      <c r="H130" s="8"/>
      <c r="J130" s="82"/>
      <c r="K130" s="15"/>
      <c r="L130" s="21"/>
      <c r="M130" s="50"/>
      <c r="N130" s="15" t="s">
        <v>20</v>
      </c>
      <c r="O130" s="15"/>
    </row>
    <row r="131" spans="1:15" s="10" customFormat="1" ht="22.5" customHeight="1">
      <c r="A131" s="63"/>
      <c r="B131" s="32" t="s">
        <v>484</v>
      </c>
      <c r="C131" s="32" t="s">
        <v>886</v>
      </c>
      <c r="D131" s="33" t="s">
        <v>887</v>
      </c>
      <c r="E131" s="53" t="s">
        <v>136</v>
      </c>
      <c r="F131" s="53"/>
      <c r="G131" s="53" t="s">
        <v>888</v>
      </c>
      <c r="H131" s="34"/>
      <c r="I131" s="26" t="s">
        <v>41</v>
      </c>
      <c r="J131" s="35">
        <v>1</v>
      </c>
      <c r="K131" s="36">
        <v>27519</v>
      </c>
      <c r="L131" s="31">
        <f>J131*K131</f>
        <v>27519</v>
      </c>
      <c r="M131" s="58" t="s">
        <v>889</v>
      </c>
      <c r="N131" s="15"/>
      <c r="O131" s="15"/>
    </row>
    <row r="132" spans="1:15" s="10" customFormat="1" ht="15" customHeight="1">
      <c r="A132" s="63"/>
      <c r="B132" s="32" t="s">
        <v>484</v>
      </c>
      <c r="C132" s="89" t="s">
        <v>97</v>
      </c>
      <c r="D132" s="33" t="s">
        <v>898</v>
      </c>
      <c r="E132" s="53" t="s">
        <v>136</v>
      </c>
      <c r="F132" s="53"/>
      <c r="G132" s="53" t="s">
        <v>135</v>
      </c>
      <c r="H132" s="34" t="s">
        <v>899</v>
      </c>
      <c r="I132" s="26" t="s">
        <v>41</v>
      </c>
      <c r="J132" s="35">
        <v>1</v>
      </c>
      <c r="K132" s="36">
        <v>3103.21</v>
      </c>
      <c r="L132" s="31">
        <f>J132*K132</f>
        <v>3103.21</v>
      </c>
      <c r="M132" s="58" t="s">
        <v>901</v>
      </c>
      <c r="N132" s="15"/>
      <c r="O132" s="15"/>
    </row>
    <row r="133" spans="1:15" s="18" customFormat="1" ht="15" customHeight="1">
      <c r="A133" s="61"/>
      <c r="B133" s="18" t="s">
        <v>21</v>
      </c>
      <c r="C133" s="179"/>
      <c r="D133" s="96"/>
      <c r="E133" s="57"/>
      <c r="F133" s="57"/>
      <c r="G133" s="57"/>
      <c r="H133" s="96"/>
      <c r="J133" s="201"/>
      <c r="K133" s="107"/>
      <c r="L133" s="100">
        <f>SUM(L131:L132)</f>
        <v>30622.21</v>
      </c>
      <c r="M133" s="57"/>
      <c r="N133" s="10">
        <v>30622.21</v>
      </c>
      <c r="O133" s="107"/>
    </row>
    <row r="134" spans="1:15" s="18" customFormat="1" ht="15" customHeight="1">
      <c r="A134" s="61"/>
      <c r="C134" s="179"/>
      <c r="D134" s="96"/>
      <c r="E134" s="57"/>
      <c r="F134" s="57"/>
      <c r="G134" s="57"/>
      <c r="H134" s="96"/>
      <c r="J134" s="201"/>
      <c r="K134" s="107"/>
      <c r="L134" s="100"/>
      <c r="M134" s="57"/>
      <c r="N134" s="10"/>
      <c r="O134" s="107"/>
    </row>
    <row r="135" spans="1:15" s="18" customFormat="1" ht="15" customHeight="1">
      <c r="A135" s="64">
        <v>42247</v>
      </c>
      <c r="B135" s="18" t="s">
        <v>577</v>
      </c>
      <c r="C135" s="179"/>
      <c r="D135" s="96"/>
      <c r="E135" s="57"/>
      <c r="F135" s="57"/>
      <c r="G135" s="57"/>
      <c r="H135" s="96"/>
      <c r="J135" s="201"/>
      <c r="K135" s="107"/>
      <c r="L135" s="102"/>
      <c r="M135" s="57"/>
      <c r="N135" s="10"/>
      <c r="O135" s="107"/>
    </row>
    <row r="136" spans="1:15" s="18" customFormat="1" ht="15" customHeight="1">
      <c r="A136" s="64"/>
      <c r="B136" s="32" t="s">
        <v>484</v>
      </c>
      <c r="C136" s="89" t="s">
        <v>847</v>
      </c>
      <c r="D136" s="33" t="s">
        <v>42</v>
      </c>
      <c r="E136" s="53" t="s">
        <v>136</v>
      </c>
      <c r="F136" s="53"/>
      <c r="G136" s="53" t="s">
        <v>135</v>
      </c>
      <c r="H136" s="34" t="s">
        <v>26</v>
      </c>
      <c r="I136" s="26" t="s">
        <v>19</v>
      </c>
      <c r="J136" s="35">
        <v>29</v>
      </c>
      <c r="K136" s="36">
        <v>9.97</v>
      </c>
      <c r="L136" s="31">
        <f>J136*K136</f>
        <v>289.13</v>
      </c>
      <c r="M136" s="58" t="s">
        <v>992</v>
      </c>
      <c r="N136" s="10"/>
      <c r="O136" s="107"/>
    </row>
    <row r="137" spans="1:15" s="18" customFormat="1" ht="15" customHeight="1">
      <c r="A137" s="64"/>
      <c r="B137" s="32" t="s">
        <v>484</v>
      </c>
      <c r="C137" s="89" t="s">
        <v>847</v>
      </c>
      <c r="D137" s="33" t="s">
        <v>42</v>
      </c>
      <c r="E137" s="53" t="s">
        <v>136</v>
      </c>
      <c r="F137" s="53"/>
      <c r="G137" s="53" t="s">
        <v>135</v>
      </c>
      <c r="H137" s="34" t="s">
        <v>297</v>
      </c>
      <c r="I137" s="26" t="s">
        <v>19</v>
      </c>
      <c r="J137" s="35">
        <v>9</v>
      </c>
      <c r="K137" s="36">
        <v>1.27</v>
      </c>
      <c r="L137" s="31">
        <f>J137*K137</f>
        <v>11.43</v>
      </c>
      <c r="M137" s="58" t="s">
        <v>783</v>
      </c>
      <c r="N137" s="10"/>
      <c r="O137" s="107"/>
    </row>
    <row r="138" spans="1:15" s="18" customFormat="1" ht="15" customHeight="1">
      <c r="A138" s="64"/>
      <c r="B138" s="18" t="s">
        <v>21</v>
      </c>
      <c r="C138" s="179"/>
      <c r="D138" s="96"/>
      <c r="E138" s="57"/>
      <c r="F138" s="57"/>
      <c r="G138" s="57"/>
      <c r="H138" s="96"/>
      <c r="J138" s="201"/>
      <c r="K138" s="107"/>
      <c r="L138" s="100">
        <v>300.56</v>
      </c>
      <c r="M138" s="57"/>
      <c r="N138" s="10">
        <v>300.56</v>
      </c>
      <c r="O138" s="107"/>
    </row>
    <row r="139" spans="1:15" s="18" customFormat="1" ht="15" customHeight="1">
      <c r="A139" s="64"/>
      <c r="C139" s="179"/>
      <c r="D139" s="96"/>
      <c r="E139" s="57"/>
      <c r="F139" s="57"/>
      <c r="G139" s="57"/>
      <c r="H139" s="96"/>
      <c r="J139" s="201"/>
      <c r="K139" s="107"/>
      <c r="L139" s="100"/>
      <c r="M139" s="57"/>
      <c r="N139" s="10"/>
      <c r="O139" s="107"/>
    </row>
    <row r="140" spans="1:15" s="18" customFormat="1" ht="15" customHeight="1">
      <c r="A140" s="64">
        <v>42277</v>
      </c>
      <c r="B140" s="18" t="s">
        <v>578</v>
      </c>
      <c r="C140" s="179"/>
      <c r="D140" s="96"/>
      <c r="E140" s="57"/>
      <c r="F140" s="57"/>
      <c r="G140" s="57"/>
      <c r="H140" s="96"/>
      <c r="J140" s="201"/>
      <c r="K140" s="107"/>
      <c r="L140" s="100"/>
      <c r="M140" s="57"/>
      <c r="N140" s="10"/>
      <c r="O140" s="107"/>
    </row>
    <row r="141" spans="1:15" s="18" customFormat="1" ht="15" customHeight="1">
      <c r="A141" s="64"/>
      <c r="B141" s="32" t="s">
        <v>484</v>
      </c>
      <c r="C141" s="89" t="s">
        <v>847</v>
      </c>
      <c r="D141" s="33" t="s">
        <v>42</v>
      </c>
      <c r="E141" s="53" t="s">
        <v>136</v>
      </c>
      <c r="F141" s="53"/>
      <c r="G141" s="53" t="s">
        <v>135</v>
      </c>
      <c r="H141" s="34" t="s">
        <v>26</v>
      </c>
      <c r="I141" s="26" t="s">
        <v>19</v>
      </c>
      <c r="J141" s="35">
        <v>14</v>
      </c>
      <c r="K141" s="36">
        <v>10.19</v>
      </c>
      <c r="L141" s="31">
        <f>J141*K141</f>
        <v>142.66</v>
      </c>
      <c r="M141" s="58" t="s">
        <v>1041</v>
      </c>
      <c r="N141" s="10"/>
      <c r="O141" s="107"/>
    </row>
    <row r="142" spans="1:15" s="18" customFormat="1" ht="15" customHeight="1">
      <c r="A142" s="64"/>
      <c r="B142" s="32" t="s">
        <v>484</v>
      </c>
      <c r="C142" s="89" t="s">
        <v>1093</v>
      </c>
      <c r="D142" s="33" t="s">
        <v>42</v>
      </c>
      <c r="E142" s="53" t="s">
        <v>136</v>
      </c>
      <c r="F142" s="53"/>
      <c r="G142" s="53" t="s">
        <v>135</v>
      </c>
      <c r="H142" s="77" t="s">
        <v>297</v>
      </c>
      <c r="I142" s="26" t="s">
        <v>19</v>
      </c>
      <c r="J142" s="35">
        <v>8</v>
      </c>
      <c r="K142" s="36">
        <v>1.27</v>
      </c>
      <c r="L142" s="31">
        <f>J142*K142</f>
        <v>10.16</v>
      </c>
      <c r="M142" s="58" t="s">
        <v>783</v>
      </c>
      <c r="N142" s="10"/>
      <c r="O142" s="107"/>
    </row>
    <row r="143" spans="1:15" s="18" customFormat="1" ht="15" customHeight="1">
      <c r="A143" s="64"/>
      <c r="B143" s="32" t="s">
        <v>484</v>
      </c>
      <c r="C143" s="179"/>
      <c r="D143" s="96"/>
      <c r="E143" s="57"/>
      <c r="F143" s="57"/>
      <c r="G143" s="57"/>
      <c r="H143" s="96"/>
      <c r="J143" s="201"/>
      <c r="K143" s="107"/>
      <c r="L143" s="100"/>
      <c r="M143" s="57"/>
      <c r="N143" s="10"/>
      <c r="O143" s="107"/>
    </row>
    <row r="144" spans="1:15" s="18" customFormat="1" ht="15" customHeight="1">
      <c r="A144" s="64"/>
      <c r="B144" s="32" t="s">
        <v>484</v>
      </c>
      <c r="C144" s="179"/>
      <c r="D144" s="96"/>
      <c r="E144" s="57"/>
      <c r="F144" s="57"/>
      <c r="G144" s="57"/>
      <c r="H144" s="96"/>
      <c r="J144" s="201"/>
      <c r="K144" s="107"/>
      <c r="L144" s="100"/>
      <c r="M144" s="57"/>
      <c r="N144" s="10"/>
      <c r="O144" s="107"/>
    </row>
    <row r="145" spans="1:15" s="18" customFormat="1" ht="15" customHeight="1">
      <c r="A145" s="64"/>
      <c r="B145" s="32" t="s">
        <v>484</v>
      </c>
      <c r="C145" s="179"/>
      <c r="D145" s="96"/>
      <c r="E145" s="57"/>
      <c r="F145" s="57"/>
      <c r="G145" s="57"/>
      <c r="H145" s="96"/>
      <c r="J145" s="201"/>
      <c r="K145" s="107"/>
      <c r="L145" s="100"/>
      <c r="M145" s="57"/>
      <c r="N145" s="10"/>
      <c r="O145" s="107"/>
    </row>
    <row r="146" spans="1:15" s="18" customFormat="1" ht="15" customHeight="1">
      <c r="A146" s="64"/>
      <c r="C146" s="179"/>
      <c r="D146" s="96"/>
      <c r="E146" s="57"/>
      <c r="F146" s="57"/>
      <c r="G146" s="57"/>
      <c r="H146" s="96"/>
      <c r="J146" s="201"/>
      <c r="K146" s="107"/>
      <c r="L146" s="102" t="s">
        <v>20</v>
      </c>
      <c r="M146" s="57"/>
      <c r="N146" s="10">
        <f>SUM(N8:N138)</f>
        <v>175343.61999999997</v>
      </c>
      <c r="O146" s="107"/>
    </row>
    <row r="147" spans="1:15" s="10" customFormat="1" ht="15" customHeight="1">
      <c r="A147" s="63"/>
      <c r="B147" s="10" t="s">
        <v>43</v>
      </c>
      <c r="C147" s="70"/>
      <c r="D147" s="8" t="s">
        <v>44</v>
      </c>
      <c r="E147" s="50"/>
      <c r="F147" s="50"/>
      <c r="G147" s="50"/>
      <c r="H147" s="8"/>
      <c r="J147" s="82"/>
      <c r="K147" s="15"/>
      <c r="L147" s="21"/>
      <c r="M147" s="50"/>
      <c r="O147" s="15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3"/>
  <sheetViews>
    <sheetView zoomScalePageLayoutView="0" workbookViewId="0" topLeftCell="A58">
      <selection activeCell="M72" sqref="M72"/>
    </sheetView>
  </sheetViews>
  <sheetFormatPr defaultColWidth="9.00390625" defaultRowHeight="12.75"/>
  <cols>
    <col min="1" max="1" width="9.125" style="75" customWidth="1"/>
    <col min="2" max="2" width="20.375" style="0" customWidth="1"/>
    <col min="3" max="3" width="18.875" style="68" customWidth="1"/>
    <col min="4" max="4" width="25.375" style="0" customWidth="1"/>
    <col min="5" max="5" width="10.75390625" style="0" customWidth="1"/>
    <col min="6" max="6" width="5.25390625" style="0" customWidth="1"/>
    <col min="7" max="7" width="13.25390625" style="0" customWidth="1"/>
    <col min="8" max="8" width="19.25390625" style="0" customWidth="1"/>
    <col min="9" max="9" width="7.75390625" style="0" customWidth="1"/>
    <col min="10" max="10" width="8.125" style="0" customWidth="1"/>
    <col min="11" max="11" width="8.625" style="0" customWidth="1"/>
    <col min="12" max="12" width="11.625" style="0" customWidth="1"/>
    <col min="13" max="13" width="17.25390625" style="0" customWidth="1"/>
    <col min="14" max="14" width="12.375" style="75" customWidth="1"/>
  </cols>
  <sheetData>
    <row r="1" spans="1:15" s="4" customFormat="1" ht="15">
      <c r="A1" s="63" t="s">
        <v>0</v>
      </c>
      <c r="B1" s="235" t="s">
        <v>18</v>
      </c>
      <c r="C1" s="236"/>
      <c r="D1" s="236"/>
      <c r="E1" s="236"/>
      <c r="F1" s="236"/>
      <c r="G1" s="236"/>
      <c r="H1" s="236"/>
      <c r="I1" s="236"/>
      <c r="J1" s="236"/>
      <c r="K1" s="236"/>
      <c r="L1" s="237"/>
      <c r="M1" s="50"/>
      <c r="N1" s="70"/>
      <c r="O1" s="73"/>
    </row>
    <row r="2" spans="1:15" s="4" customFormat="1" ht="15">
      <c r="A2" s="64"/>
      <c r="B2" s="235" t="s">
        <v>68</v>
      </c>
      <c r="C2" s="236"/>
      <c r="D2" s="236"/>
      <c r="E2" s="236"/>
      <c r="F2" s="236"/>
      <c r="G2" s="236"/>
      <c r="H2" s="236"/>
      <c r="I2" s="236"/>
      <c r="J2" s="236"/>
      <c r="K2" s="236"/>
      <c r="L2" s="237"/>
      <c r="M2" s="50"/>
      <c r="N2" s="70"/>
      <c r="O2" s="73"/>
    </row>
    <row r="3" spans="1:15" s="4" customFormat="1" ht="12" customHeight="1">
      <c r="A3" s="63"/>
      <c r="B3" s="238" t="s">
        <v>20</v>
      </c>
      <c r="C3" s="239"/>
      <c r="D3" s="240"/>
      <c r="E3" s="49"/>
      <c r="F3" s="49"/>
      <c r="G3" s="49"/>
      <c r="H3" s="8"/>
      <c r="J3" s="79"/>
      <c r="L3" s="5"/>
      <c r="M3" s="50"/>
      <c r="N3" s="70"/>
      <c r="O3" s="73"/>
    </row>
    <row r="4" spans="1:15" s="50" customFormat="1" ht="66" customHeight="1">
      <c r="A4" s="6" t="s">
        <v>133</v>
      </c>
      <c r="B4" s="2" t="s">
        <v>11</v>
      </c>
      <c r="C4" s="140" t="s">
        <v>10</v>
      </c>
      <c r="D4" s="2" t="s">
        <v>4</v>
      </c>
      <c r="E4" s="2" t="s">
        <v>134</v>
      </c>
      <c r="F4" s="2" t="s">
        <v>137</v>
      </c>
      <c r="G4" s="2" t="s">
        <v>132</v>
      </c>
      <c r="H4" s="2" t="s">
        <v>6</v>
      </c>
      <c r="I4" s="6" t="s">
        <v>7</v>
      </c>
      <c r="J4" s="80" t="s">
        <v>5</v>
      </c>
      <c r="K4" s="6" t="s">
        <v>8</v>
      </c>
      <c r="L4" s="6" t="s">
        <v>9</v>
      </c>
      <c r="M4" s="7" t="s">
        <v>131</v>
      </c>
      <c r="O4" s="58"/>
    </row>
    <row r="5" spans="1:15" s="50" customFormat="1" ht="13.5" customHeight="1">
      <c r="A5" s="2">
        <v>1</v>
      </c>
      <c r="B5" s="2">
        <v>2</v>
      </c>
      <c r="C5" s="29">
        <v>3</v>
      </c>
      <c r="D5" s="2">
        <v>4</v>
      </c>
      <c r="E5" s="2">
        <v>5</v>
      </c>
      <c r="F5" s="2">
        <v>6</v>
      </c>
      <c r="G5" s="2">
        <v>7</v>
      </c>
      <c r="H5" s="29">
        <v>8</v>
      </c>
      <c r="I5" s="2">
        <v>9</v>
      </c>
      <c r="J5" s="81">
        <v>10</v>
      </c>
      <c r="K5" s="2">
        <v>11</v>
      </c>
      <c r="L5" s="2">
        <v>12</v>
      </c>
      <c r="M5" s="7"/>
      <c r="O5" s="58"/>
    </row>
    <row r="6" spans="1:15" s="4" customFormat="1" ht="21" customHeight="1">
      <c r="A6" s="2" t="s">
        <v>12</v>
      </c>
      <c r="B6" s="2"/>
      <c r="C6" s="29" t="s">
        <v>13</v>
      </c>
      <c r="D6" s="2" t="s">
        <v>14</v>
      </c>
      <c r="E6" s="2"/>
      <c r="F6" s="3" t="s">
        <v>16</v>
      </c>
      <c r="G6" s="3" t="s">
        <v>17</v>
      </c>
      <c r="H6" s="29" t="s">
        <v>15</v>
      </c>
      <c r="I6" s="2" t="s">
        <v>1</v>
      </c>
      <c r="J6" s="81" t="s">
        <v>2</v>
      </c>
      <c r="K6" s="1"/>
      <c r="L6" s="2" t="s">
        <v>3</v>
      </c>
      <c r="M6" s="7"/>
      <c r="N6" s="70"/>
      <c r="O6" s="73"/>
    </row>
    <row r="7" spans="1:15" s="10" customFormat="1" ht="15" customHeight="1">
      <c r="A7" s="64">
        <v>42035</v>
      </c>
      <c r="B7" s="18" t="s">
        <v>57</v>
      </c>
      <c r="C7" s="8"/>
      <c r="E7" s="50"/>
      <c r="F7" s="50"/>
      <c r="G7" s="50"/>
      <c r="H7" s="8"/>
      <c r="I7" s="43"/>
      <c r="J7" s="82"/>
      <c r="L7" s="22"/>
      <c r="M7" s="50"/>
      <c r="O7" s="15"/>
    </row>
    <row r="8" spans="1:15" s="8" customFormat="1" ht="15" customHeight="1">
      <c r="A8" s="65"/>
      <c r="B8" s="32" t="s">
        <v>254</v>
      </c>
      <c r="C8" s="142" t="s">
        <v>255</v>
      </c>
      <c r="D8" s="33" t="s">
        <v>67</v>
      </c>
      <c r="E8" s="53" t="s">
        <v>136</v>
      </c>
      <c r="F8" s="53"/>
      <c r="G8" s="53" t="s">
        <v>135</v>
      </c>
      <c r="H8" s="34" t="s">
        <v>66</v>
      </c>
      <c r="I8" s="26" t="s">
        <v>19</v>
      </c>
      <c r="J8" s="35">
        <v>2</v>
      </c>
      <c r="K8" s="36">
        <v>14</v>
      </c>
      <c r="L8" s="31">
        <v>28</v>
      </c>
      <c r="M8" s="58" t="s">
        <v>165</v>
      </c>
      <c r="N8" s="31"/>
      <c r="O8" s="28"/>
    </row>
    <row r="9" spans="1:15" s="8" customFormat="1" ht="15" customHeight="1">
      <c r="A9" s="65"/>
      <c r="B9" s="32" t="s">
        <v>254</v>
      </c>
      <c r="C9" s="142" t="s">
        <v>256</v>
      </c>
      <c r="D9" s="33" t="s">
        <v>42</v>
      </c>
      <c r="E9" s="53" t="s">
        <v>257</v>
      </c>
      <c r="F9" s="53"/>
      <c r="G9" s="53" t="s">
        <v>135</v>
      </c>
      <c r="H9" s="34" t="s">
        <v>26</v>
      </c>
      <c r="I9" s="26" t="s">
        <v>19</v>
      </c>
      <c r="J9" s="35">
        <v>33</v>
      </c>
      <c r="K9" s="36">
        <v>11.87</v>
      </c>
      <c r="L9" s="31">
        <v>391.71</v>
      </c>
      <c r="M9" s="58" t="s">
        <v>158</v>
      </c>
      <c r="N9" s="31"/>
      <c r="O9" s="28"/>
    </row>
    <row r="10" spans="1:15" s="8" customFormat="1" ht="15" customHeight="1">
      <c r="A10" s="65"/>
      <c r="B10" s="32" t="s">
        <v>254</v>
      </c>
      <c r="C10" s="142" t="s">
        <v>258</v>
      </c>
      <c r="D10" s="33" t="s">
        <v>259</v>
      </c>
      <c r="E10" s="53" t="s">
        <v>257</v>
      </c>
      <c r="F10" s="53"/>
      <c r="G10" s="53" t="s">
        <v>135</v>
      </c>
      <c r="H10" s="34" t="s">
        <v>53</v>
      </c>
      <c r="I10" s="26" t="s">
        <v>19</v>
      </c>
      <c r="J10" s="35">
        <v>2</v>
      </c>
      <c r="K10" s="36">
        <v>31.44</v>
      </c>
      <c r="L10" s="31">
        <v>62.88</v>
      </c>
      <c r="M10" s="58" t="s">
        <v>260</v>
      </c>
      <c r="N10" s="31"/>
      <c r="O10" s="28"/>
    </row>
    <row r="11" spans="1:15" s="8" customFormat="1" ht="15" customHeight="1">
      <c r="A11" s="65"/>
      <c r="B11" s="32" t="s">
        <v>254</v>
      </c>
      <c r="C11" s="142" t="s">
        <v>261</v>
      </c>
      <c r="D11" s="33" t="s">
        <v>262</v>
      </c>
      <c r="E11" s="53" t="s">
        <v>136</v>
      </c>
      <c r="F11" s="53"/>
      <c r="G11" s="53" t="s">
        <v>263</v>
      </c>
      <c r="H11" s="34" t="s">
        <v>264</v>
      </c>
      <c r="I11" s="26" t="s">
        <v>41</v>
      </c>
      <c r="J11" s="35"/>
      <c r="K11" s="36"/>
      <c r="L11" s="31">
        <v>900</v>
      </c>
      <c r="M11" s="58" t="s">
        <v>265</v>
      </c>
      <c r="N11" s="31"/>
      <c r="O11" s="28"/>
    </row>
    <row r="12" spans="1:15" s="8" customFormat="1" ht="15" customHeight="1">
      <c r="A12" s="65"/>
      <c r="B12" s="37" t="s">
        <v>267</v>
      </c>
      <c r="C12" s="142"/>
      <c r="D12" s="33"/>
      <c r="E12" s="53"/>
      <c r="F12" s="53"/>
      <c r="G12" s="53"/>
      <c r="H12" s="34"/>
      <c r="I12" s="26"/>
      <c r="J12" s="35"/>
      <c r="K12" s="36"/>
      <c r="L12" s="27">
        <v>1382.59</v>
      </c>
      <c r="M12" s="58"/>
      <c r="N12" s="31">
        <v>1382.59</v>
      </c>
      <c r="O12" s="28"/>
    </row>
    <row r="13" spans="1:15" s="8" customFormat="1" ht="15" customHeight="1">
      <c r="A13" s="65"/>
      <c r="B13" s="32"/>
      <c r="C13" s="142"/>
      <c r="D13" s="33"/>
      <c r="E13" s="53"/>
      <c r="F13" s="53"/>
      <c r="G13" s="53"/>
      <c r="H13" s="34"/>
      <c r="I13" s="26"/>
      <c r="J13" s="35"/>
      <c r="K13" s="36"/>
      <c r="L13" s="31" t="s">
        <v>20</v>
      </c>
      <c r="M13" s="58"/>
      <c r="N13" s="31"/>
      <c r="O13" s="28"/>
    </row>
    <row r="14" spans="1:15" s="8" customFormat="1" ht="15" customHeight="1">
      <c r="A14" s="67">
        <v>42063</v>
      </c>
      <c r="B14" s="37" t="s">
        <v>58</v>
      </c>
      <c r="C14" s="142"/>
      <c r="D14" s="33"/>
      <c r="E14" s="53"/>
      <c r="F14" s="53"/>
      <c r="G14" s="53"/>
      <c r="H14" s="34"/>
      <c r="I14" s="26"/>
      <c r="J14" s="35"/>
      <c r="K14" s="36"/>
      <c r="L14" s="31" t="s">
        <v>20</v>
      </c>
      <c r="M14" s="58"/>
      <c r="N14" s="31"/>
      <c r="O14" s="28"/>
    </row>
    <row r="15" spans="1:15" s="8" customFormat="1" ht="15" customHeight="1">
      <c r="A15" s="65"/>
      <c r="B15" s="32" t="s">
        <v>254</v>
      </c>
      <c r="C15" s="142" t="s">
        <v>97</v>
      </c>
      <c r="D15" s="33" t="s">
        <v>98</v>
      </c>
      <c r="E15" s="53" t="s">
        <v>154</v>
      </c>
      <c r="F15" s="53" t="s">
        <v>266</v>
      </c>
      <c r="G15" s="53" t="s">
        <v>178</v>
      </c>
      <c r="H15" s="34"/>
      <c r="I15" s="26" t="s">
        <v>41</v>
      </c>
      <c r="J15" s="35"/>
      <c r="K15" s="36"/>
      <c r="L15" s="31">
        <v>9300</v>
      </c>
      <c r="M15" s="58" t="s">
        <v>268</v>
      </c>
      <c r="N15" s="31"/>
      <c r="O15" s="28"/>
    </row>
    <row r="16" spans="1:15" s="8" customFormat="1" ht="15" customHeight="1">
      <c r="A16" s="65"/>
      <c r="B16" s="32" t="s">
        <v>254</v>
      </c>
      <c r="C16" s="142" t="s">
        <v>97</v>
      </c>
      <c r="D16" s="33" t="s">
        <v>130</v>
      </c>
      <c r="E16" s="53" t="s">
        <v>154</v>
      </c>
      <c r="F16" s="53" t="s">
        <v>266</v>
      </c>
      <c r="G16" s="53" t="s">
        <v>178</v>
      </c>
      <c r="H16" s="34"/>
      <c r="I16" s="26" t="s">
        <v>41</v>
      </c>
      <c r="J16" s="35"/>
      <c r="K16" s="36"/>
      <c r="L16" s="31">
        <v>5760</v>
      </c>
      <c r="M16" s="58" t="s">
        <v>268</v>
      </c>
      <c r="N16" s="31"/>
      <c r="O16" s="28"/>
    </row>
    <row r="17" spans="1:15" s="8" customFormat="1" ht="15" customHeight="1">
      <c r="A17" s="65"/>
      <c r="B17" s="37" t="s">
        <v>267</v>
      </c>
      <c r="C17" s="142"/>
      <c r="D17" s="33"/>
      <c r="E17" s="53"/>
      <c r="F17" s="53"/>
      <c r="G17" s="53"/>
      <c r="H17" s="34"/>
      <c r="I17" s="26"/>
      <c r="J17" s="35"/>
      <c r="K17" s="36"/>
      <c r="L17" s="27">
        <v>15060</v>
      </c>
      <c r="M17" s="58"/>
      <c r="N17" s="31">
        <v>15060</v>
      </c>
      <c r="O17" s="28"/>
    </row>
    <row r="18" spans="1:15" s="8" customFormat="1" ht="15" customHeight="1">
      <c r="A18" s="65"/>
      <c r="B18" s="32"/>
      <c r="C18" s="142"/>
      <c r="D18" s="33"/>
      <c r="E18" s="53"/>
      <c r="F18" s="53"/>
      <c r="G18" s="53"/>
      <c r="H18" s="34"/>
      <c r="I18" s="26"/>
      <c r="J18" s="35"/>
      <c r="K18" s="36"/>
      <c r="L18" s="31" t="s">
        <v>20</v>
      </c>
      <c r="M18" s="58"/>
      <c r="N18" s="31"/>
      <c r="O18" s="28"/>
    </row>
    <row r="19" spans="1:15" s="8" customFormat="1" ht="15" customHeight="1">
      <c r="A19" s="67">
        <v>42094</v>
      </c>
      <c r="B19" s="37" t="s">
        <v>22</v>
      </c>
      <c r="C19" s="142"/>
      <c r="D19" s="33"/>
      <c r="E19" s="53"/>
      <c r="F19" s="53"/>
      <c r="G19" s="53"/>
      <c r="H19" s="34"/>
      <c r="I19" s="26"/>
      <c r="J19" s="35"/>
      <c r="K19" s="36"/>
      <c r="L19" s="31"/>
      <c r="M19" s="58"/>
      <c r="N19" s="31"/>
      <c r="O19" s="28"/>
    </row>
    <row r="20" spans="1:15" s="8" customFormat="1" ht="15" customHeight="1">
      <c r="A20" s="65"/>
      <c r="B20" s="32" t="s">
        <v>254</v>
      </c>
      <c r="C20" s="142" t="s">
        <v>256</v>
      </c>
      <c r="D20" s="33" t="s">
        <v>42</v>
      </c>
      <c r="E20" s="53" t="s">
        <v>139</v>
      </c>
      <c r="F20" s="53"/>
      <c r="G20" s="53" t="s">
        <v>135</v>
      </c>
      <c r="H20" s="34" t="s">
        <v>38</v>
      </c>
      <c r="I20" s="26" t="s">
        <v>19</v>
      </c>
      <c r="J20" s="35">
        <v>28</v>
      </c>
      <c r="K20" s="36">
        <v>11.87</v>
      </c>
      <c r="L20" s="31">
        <v>332.36</v>
      </c>
      <c r="M20" s="58" t="s">
        <v>158</v>
      </c>
      <c r="N20" s="31"/>
      <c r="O20" s="28"/>
    </row>
    <row r="21" spans="1:15" s="8" customFormat="1" ht="15" customHeight="1">
      <c r="A21" s="65"/>
      <c r="B21" s="32" t="s">
        <v>254</v>
      </c>
      <c r="C21" s="142" t="s">
        <v>97</v>
      </c>
      <c r="D21" s="33" t="s">
        <v>269</v>
      </c>
      <c r="E21" s="53" t="s">
        <v>270</v>
      </c>
      <c r="F21" s="53"/>
      <c r="G21" s="53" t="s">
        <v>271</v>
      </c>
      <c r="H21" s="34" t="s">
        <v>738</v>
      </c>
      <c r="I21" s="26" t="s">
        <v>41</v>
      </c>
      <c r="J21" s="35"/>
      <c r="K21" s="36"/>
      <c r="L21" s="31">
        <v>9852.6</v>
      </c>
      <c r="M21" s="58" t="s">
        <v>272</v>
      </c>
      <c r="N21" s="31"/>
      <c r="O21" s="28"/>
    </row>
    <row r="22" spans="1:15" s="8" customFormat="1" ht="15" customHeight="1">
      <c r="A22" s="65"/>
      <c r="B22" s="37" t="s">
        <v>267</v>
      </c>
      <c r="C22" s="142"/>
      <c r="D22" s="33"/>
      <c r="E22" s="53"/>
      <c r="F22" s="53"/>
      <c r="G22" s="53"/>
      <c r="H22" s="34"/>
      <c r="I22" s="26"/>
      <c r="J22" s="35"/>
      <c r="K22" s="36"/>
      <c r="L22" s="27">
        <v>10184.96</v>
      </c>
      <c r="M22" s="58"/>
      <c r="N22" s="31">
        <v>10184.96</v>
      </c>
      <c r="O22" s="28"/>
    </row>
    <row r="23" spans="1:15" s="8" customFormat="1" ht="15" customHeight="1">
      <c r="A23" s="65"/>
      <c r="B23" s="32"/>
      <c r="C23" s="39"/>
      <c r="D23" s="39"/>
      <c r="E23" s="53"/>
      <c r="F23" s="53"/>
      <c r="G23" s="53"/>
      <c r="H23" s="34"/>
      <c r="I23" s="26"/>
      <c r="J23" s="35"/>
      <c r="K23" s="36"/>
      <c r="L23" s="31" t="s">
        <v>20</v>
      </c>
      <c r="M23" s="58"/>
      <c r="N23" s="31" t="s">
        <v>20</v>
      </c>
      <c r="O23" s="28" t="s">
        <v>20</v>
      </c>
    </row>
    <row r="24" spans="1:15" s="8" customFormat="1" ht="15" customHeight="1">
      <c r="A24" s="67">
        <v>42124</v>
      </c>
      <c r="B24" s="37" t="s">
        <v>31</v>
      </c>
      <c r="C24" s="39"/>
      <c r="D24" s="39"/>
      <c r="E24" s="59"/>
      <c r="F24" s="54"/>
      <c r="G24" s="53"/>
      <c r="H24" s="39"/>
      <c r="I24" s="29"/>
      <c r="J24" s="42"/>
      <c r="K24" s="30"/>
      <c r="L24" s="31"/>
      <c r="M24" s="58"/>
      <c r="N24" s="31" t="s">
        <v>20</v>
      </c>
      <c r="O24" s="28"/>
    </row>
    <row r="25" spans="1:15" s="8" customFormat="1" ht="15" customHeight="1">
      <c r="A25" s="65"/>
      <c r="B25" s="32" t="s">
        <v>254</v>
      </c>
      <c r="C25" s="32" t="s">
        <v>273</v>
      </c>
      <c r="D25" s="32" t="s">
        <v>274</v>
      </c>
      <c r="E25" s="55" t="s">
        <v>139</v>
      </c>
      <c r="F25" s="55"/>
      <c r="G25" s="55" t="s">
        <v>135</v>
      </c>
      <c r="H25" s="32" t="s">
        <v>29</v>
      </c>
      <c r="I25" s="47" t="s">
        <v>30</v>
      </c>
      <c r="J25" s="35">
        <v>0.15</v>
      </c>
      <c r="K25" s="28">
        <v>147.17</v>
      </c>
      <c r="L25" s="31">
        <v>22.08</v>
      </c>
      <c r="M25" s="58" t="s">
        <v>181</v>
      </c>
      <c r="N25" s="31" t="s">
        <v>20</v>
      </c>
      <c r="O25" s="28"/>
    </row>
    <row r="26" spans="1:15" s="8" customFormat="1" ht="15" customHeight="1">
      <c r="A26" s="65"/>
      <c r="B26" s="32" t="s">
        <v>254</v>
      </c>
      <c r="C26" s="32" t="s">
        <v>275</v>
      </c>
      <c r="D26" s="33" t="s">
        <v>141</v>
      </c>
      <c r="E26" s="53" t="s">
        <v>139</v>
      </c>
      <c r="F26" s="53"/>
      <c r="G26" s="53" t="s">
        <v>135</v>
      </c>
      <c r="H26" s="40" t="s">
        <v>29</v>
      </c>
      <c r="I26" s="9" t="s">
        <v>30</v>
      </c>
      <c r="J26" s="35">
        <v>0.1</v>
      </c>
      <c r="K26" s="36">
        <v>147.17</v>
      </c>
      <c r="L26" s="31">
        <v>14.72</v>
      </c>
      <c r="M26" s="58" t="s">
        <v>181</v>
      </c>
      <c r="N26" s="31"/>
      <c r="O26" s="28"/>
    </row>
    <row r="27" spans="1:15" s="8" customFormat="1" ht="15" customHeight="1">
      <c r="A27" s="65"/>
      <c r="B27" s="32" t="s">
        <v>254</v>
      </c>
      <c r="C27" s="32" t="s">
        <v>256</v>
      </c>
      <c r="D27" s="33" t="s">
        <v>42</v>
      </c>
      <c r="E27" s="53" t="s">
        <v>139</v>
      </c>
      <c r="F27" s="53"/>
      <c r="G27" s="53" t="s">
        <v>135</v>
      </c>
      <c r="H27" s="40" t="s">
        <v>38</v>
      </c>
      <c r="I27" s="9" t="s">
        <v>19</v>
      </c>
      <c r="J27" s="35">
        <v>11</v>
      </c>
      <c r="K27" s="36">
        <v>11.87</v>
      </c>
      <c r="L27" s="31">
        <v>130.57</v>
      </c>
      <c r="M27" s="58" t="s">
        <v>158</v>
      </c>
      <c r="N27" s="31"/>
      <c r="O27" s="28"/>
    </row>
    <row r="28" spans="1:15" s="8" customFormat="1" ht="15" customHeight="1">
      <c r="A28" s="65"/>
      <c r="B28" s="37" t="s">
        <v>21</v>
      </c>
      <c r="C28" s="142"/>
      <c r="D28" s="33"/>
      <c r="E28" s="53"/>
      <c r="F28" s="53"/>
      <c r="G28" s="53"/>
      <c r="H28" s="34"/>
      <c r="I28" s="26"/>
      <c r="J28" s="35"/>
      <c r="K28" s="36"/>
      <c r="L28" s="27">
        <v>167.37</v>
      </c>
      <c r="M28" s="58"/>
      <c r="N28" s="8">
        <v>167.37</v>
      </c>
      <c r="O28" s="28"/>
    </row>
    <row r="29" spans="1:15" s="8" customFormat="1" ht="15" customHeight="1">
      <c r="A29" s="65"/>
      <c r="B29" s="32"/>
      <c r="C29" s="142"/>
      <c r="D29" s="33"/>
      <c r="E29" s="53"/>
      <c r="F29" s="53"/>
      <c r="G29" s="53"/>
      <c r="H29" s="34"/>
      <c r="I29" s="26"/>
      <c r="J29" s="35"/>
      <c r="K29" s="36"/>
      <c r="L29" s="31"/>
      <c r="M29" s="58"/>
      <c r="O29" s="28"/>
    </row>
    <row r="30" spans="1:15" s="8" customFormat="1" ht="15" customHeight="1">
      <c r="A30" s="67">
        <v>42155</v>
      </c>
      <c r="B30" s="37" t="s">
        <v>32</v>
      </c>
      <c r="C30" s="142"/>
      <c r="D30" s="33"/>
      <c r="E30" s="53"/>
      <c r="F30" s="53"/>
      <c r="G30" s="53"/>
      <c r="H30" s="34"/>
      <c r="I30" s="26"/>
      <c r="J30" s="35"/>
      <c r="K30" s="36"/>
      <c r="L30" s="31"/>
      <c r="M30" s="58"/>
      <c r="O30" s="28"/>
    </row>
    <row r="31" spans="1:15" s="8" customFormat="1" ht="15" customHeight="1">
      <c r="A31" s="65"/>
      <c r="B31" s="32" t="s">
        <v>276</v>
      </c>
      <c r="C31" s="32" t="s">
        <v>273</v>
      </c>
      <c r="D31" s="33" t="s">
        <v>744</v>
      </c>
      <c r="E31" s="53" t="s">
        <v>136</v>
      </c>
      <c r="F31" s="53"/>
      <c r="G31" s="55" t="s">
        <v>135</v>
      </c>
      <c r="H31" s="34" t="s">
        <v>29</v>
      </c>
      <c r="I31" s="26" t="s">
        <v>30</v>
      </c>
      <c r="J31" s="35">
        <v>0.25</v>
      </c>
      <c r="K31" s="36">
        <v>147.17</v>
      </c>
      <c r="L31" s="31">
        <f aca="true" t="shared" si="0" ref="L31:L37">J31*K31</f>
        <v>36.7925</v>
      </c>
      <c r="M31" s="58" t="s">
        <v>207</v>
      </c>
      <c r="O31" s="28"/>
    </row>
    <row r="32" spans="1:15" s="8" customFormat="1" ht="15" customHeight="1">
      <c r="A32" s="65"/>
      <c r="B32" s="32" t="s">
        <v>276</v>
      </c>
      <c r="C32" s="32" t="s">
        <v>273</v>
      </c>
      <c r="D32" s="33" t="s">
        <v>744</v>
      </c>
      <c r="E32" s="53" t="s">
        <v>136</v>
      </c>
      <c r="F32" s="53"/>
      <c r="G32" s="55" t="s">
        <v>135</v>
      </c>
      <c r="H32" s="34" t="s">
        <v>122</v>
      </c>
      <c r="I32" s="26" t="s">
        <v>34</v>
      </c>
      <c r="J32" s="35">
        <v>4</v>
      </c>
      <c r="K32" s="36">
        <v>197.9</v>
      </c>
      <c r="L32" s="31">
        <f t="shared" si="0"/>
        <v>791.6</v>
      </c>
      <c r="M32" s="58" t="s">
        <v>202</v>
      </c>
      <c r="O32" s="28"/>
    </row>
    <row r="33" spans="1:15" s="8" customFormat="1" ht="15" customHeight="1">
      <c r="A33" s="65"/>
      <c r="B33" s="32" t="s">
        <v>276</v>
      </c>
      <c r="C33" s="32" t="s">
        <v>273</v>
      </c>
      <c r="D33" s="33" t="s">
        <v>744</v>
      </c>
      <c r="E33" s="53" t="s">
        <v>136</v>
      </c>
      <c r="F33" s="53"/>
      <c r="G33" s="55" t="s">
        <v>135</v>
      </c>
      <c r="H33" s="34" t="s">
        <v>203</v>
      </c>
      <c r="I33" s="26" t="s">
        <v>19</v>
      </c>
      <c r="J33" s="35">
        <v>1</v>
      </c>
      <c r="K33" s="36">
        <v>429</v>
      </c>
      <c r="L33" s="31">
        <f t="shared" si="0"/>
        <v>429</v>
      </c>
      <c r="M33" s="58" t="s">
        <v>202</v>
      </c>
      <c r="O33" s="28"/>
    </row>
    <row r="34" spans="1:15" s="8" customFormat="1" ht="15" customHeight="1">
      <c r="A34" s="65"/>
      <c r="B34" s="32" t="s">
        <v>276</v>
      </c>
      <c r="C34" s="32" t="s">
        <v>273</v>
      </c>
      <c r="D34" s="33" t="s">
        <v>744</v>
      </c>
      <c r="E34" s="53" t="s">
        <v>136</v>
      </c>
      <c r="F34" s="53"/>
      <c r="G34" s="55" t="s">
        <v>135</v>
      </c>
      <c r="H34" s="34" t="s">
        <v>100</v>
      </c>
      <c r="I34" s="26" t="s">
        <v>19</v>
      </c>
      <c r="J34" s="35">
        <v>2</v>
      </c>
      <c r="K34" s="36">
        <v>33</v>
      </c>
      <c r="L34" s="31">
        <f t="shared" si="0"/>
        <v>66</v>
      </c>
      <c r="M34" s="58" t="s">
        <v>205</v>
      </c>
      <c r="O34" s="28"/>
    </row>
    <row r="35" spans="1:15" s="8" customFormat="1" ht="15" customHeight="1">
      <c r="A35" s="65"/>
      <c r="B35" s="32" t="s">
        <v>276</v>
      </c>
      <c r="C35" s="32" t="s">
        <v>273</v>
      </c>
      <c r="D35" s="33" t="s">
        <v>744</v>
      </c>
      <c r="E35" s="53" t="s">
        <v>136</v>
      </c>
      <c r="F35" s="53"/>
      <c r="G35" s="55" t="s">
        <v>135</v>
      </c>
      <c r="H35" s="34" t="s">
        <v>204</v>
      </c>
      <c r="I35" s="26" t="s">
        <v>19</v>
      </c>
      <c r="J35" s="35">
        <v>1</v>
      </c>
      <c r="K35" s="36">
        <v>217</v>
      </c>
      <c r="L35" s="31">
        <f t="shared" si="0"/>
        <v>217</v>
      </c>
      <c r="M35" s="58" t="s">
        <v>205</v>
      </c>
      <c r="O35" s="28"/>
    </row>
    <row r="36" spans="1:15" s="8" customFormat="1" ht="15" customHeight="1">
      <c r="A36" s="65"/>
      <c r="B36" s="32" t="s">
        <v>276</v>
      </c>
      <c r="C36" s="32" t="s">
        <v>273</v>
      </c>
      <c r="D36" s="33" t="s">
        <v>744</v>
      </c>
      <c r="E36" s="53" t="s">
        <v>136</v>
      </c>
      <c r="F36" s="53"/>
      <c r="G36" s="55" t="s">
        <v>135</v>
      </c>
      <c r="H36" s="34" t="s">
        <v>49</v>
      </c>
      <c r="I36" s="26" t="s">
        <v>19</v>
      </c>
      <c r="J36" s="35">
        <v>2</v>
      </c>
      <c r="K36" s="36">
        <v>44</v>
      </c>
      <c r="L36" s="31">
        <f t="shared" si="0"/>
        <v>88</v>
      </c>
      <c r="M36" s="58" t="s">
        <v>205</v>
      </c>
      <c r="O36" s="28"/>
    </row>
    <row r="37" spans="1:15" s="8" customFormat="1" ht="15" customHeight="1">
      <c r="A37" s="65"/>
      <c r="B37" s="32" t="s">
        <v>276</v>
      </c>
      <c r="C37" s="32" t="s">
        <v>273</v>
      </c>
      <c r="D37" s="33" t="s">
        <v>744</v>
      </c>
      <c r="E37" s="53" t="s">
        <v>136</v>
      </c>
      <c r="F37" s="53"/>
      <c r="G37" s="55" t="s">
        <v>135</v>
      </c>
      <c r="H37" s="34" t="s">
        <v>23</v>
      </c>
      <c r="I37" s="26" t="s">
        <v>19</v>
      </c>
      <c r="J37" s="35">
        <v>2</v>
      </c>
      <c r="K37" s="36">
        <v>52</v>
      </c>
      <c r="L37" s="31">
        <f t="shared" si="0"/>
        <v>104</v>
      </c>
      <c r="M37" s="58" t="s">
        <v>205</v>
      </c>
      <c r="O37" s="28"/>
    </row>
    <row r="38" spans="1:15" s="8" customFormat="1" ht="15" customHeight="1">
      <c r="A38" s="65"/>
      <c r="B38" s="32" t="s">
        <v>276</v>
      </c>
      <c r="C38" s="32" t="s">
        <v>273</v>
      </c>
      <c r="D38" s="33" t="s">
        <v>744</v>
      </c>
      <c r="E38" s="53" t="s">
        <v>136</v>
      </c>
      <c r="F38" s="53"/>
      <c r="G38" s="55" t="s">
        <v>135</v>
      </c>
      <c r="H38" s="34" t="s">
        <v>745</v>
      </c>
      <c r="I38" s="26" t="s">
        <v>34</v>
      </c>
      <c r="J38" s="35">
        <v>4</v>
      </c>
      <c r="K38" s="36">
        <v>144.5</v>
      </c>
      <c r="L38" s="31">
        <f>J38*K38</f>
        <v>578</v>
      </c>
      <c r="M38" s="58" t="s">
        <v>234</v>
      </c>
      <c r="O38" s="28"/>
    </row>
    <row r="39" spans="1:15" s="8" customFormat="1" ht="15" customHeight="1">
      <c r="A39" s="65"/>
      <c r="B39" s="32" t="s">
        <v>276</v>
      </c>
      <c r="C39" s="32" t="s">
        <v>273</v>
      </c>
      <c r="D39" s="33" t="s">
        <v>744</v>
      </c>
      <c r="E39" s="53" t="s">
        <v>136</v>
      </c>
      <c r="F39" s="53"/>
      <c r="G39" s="55" t="s">
        <v>135</v>
      </c>
      <c r="H39" s="34" t="s">
        <v>746</v>
      </c>
      <c r="I39" s="26" t="s">
        <v>19</v>
      </c>
      <c r="J39" s="35">
        <v>6</v>
      </c>
      <c r="K39" s="36">
        <v>26.3</v>
      </c>
      <c r="L39" s="31">
        <f>J39*K39</f>
        <v>157.8</v>
      </c>
      <c r="M39" s="58" t="s">
        <v>234</v>
      </c>
      <c r="O39" s="28"/>
    </row>
    <row r="40" spans="1:15" s="8" customFormat="1" ht="15" customHeight="1">
      <c r="A40" s="65"/>
      <c r="B40" s="32" t="s">
        <v>276</v>
      </c>
      <c r="C40" s="32" t="s">
        <v>273</v>
      </c>
      <c r="D40" s="33" t="s">
        <v>744</v>
      </c>
      <c r="E40" s="53" t="s">
        <v>136</v>
      </c>
      <c r="F40" s="53"/>
      <c r="G40" s="55" t="s">
        <v>135</v>
      </c>
      <c r="H40" s="34" t="s">
        <v>747</v>
      </c>
      <c r="I40" s="26" t="s">
        <v>19</v>
      </c>
      <c r="J40" s="35">
        <v>2</v>
      </c>
      <c r="K40" s="36">
        <v>461.4</v>
      </c>
      <c r="L40" s="31">
        <f>J40*K40</f>
        <v>922.8</v>
      </c>
      <c r="M40" s="58" t="s">
        <v>234</v>
      </c>
      <c r="O40" s="28"/>
    </row>
    <row r="41" spans="1:15" s="8" customFormat="1" ht="15" customHeight="1">
      <c r="A41" s="65"/>
      <c r="B41" s="32" t="s">
        <v>276</v>
      </c>
      <c r="C41" s="32" t="s">
        <v>273</v>
      </c>
      <c r="D41" s="33" t="s">
        <v>744</v>
      </c>
      <c r="E41" s="53" t="s">
        <v>136</v>
      </c>
      <c r="F41" s="53"/>
      <c r="G41" s="55" t="s">
        <v>135</v>
      </c>
      <c r="H41" s="34" t="s">
        <v>80</v>
      </c>
      <c r="I41" s="26" t="s">
        <v>19</v>
      </c>
      <c r="J41" s="35">
        <v>2</v>
      </c>
      <c r="K41" s="36">
        <v>14.2</v>
      </c>
      <c r="L41" s="31">
        <f>J41*K41</f>
        <v>28.4</v>
      </c>
      <c r="M41" s="58" t="s">
        <v>234</v>
      </c>
      <c r="O41" s="28"/>
    </row>
    <row r="42" spans="1:15" s="8" customFormat="1" ht="15" customHeight="1">
      <c r="A42" s="65"/>
      <c r="B42" s="32" t="s">
        <v>276</v>
      </c>
      <c r="C42" s="32" t="s">
        <v>273</v>
      </c>
      <c r="D42" s="33" t="s">
        <v>744</v>
      </c>
      <c r="E42" s="53" t="s">
        <v>136</v>
      </c>
      <c r="F42" s="53"/>
      <c r="G42" s="55" t="s">
        <v>135</v>
      </c>
      <c r="H42" s="34" t="s">
        <v>62</v>
      </c>
      <c r="I42" s="26" t="s">
        <v>19</v>
      </c>
      <c r="J42" s="35">
        <v>1</v>
      </c>
      <c r="K42" s="36">
        <v>62</v>
      </c>
      <c r="L42" s="31">
        <f>J42*K42</f>
        <v>62</v>
      </c>
      <c r="M42" s="58" t="s">
        <v>234</v>
      </c>
      <c r="O42" s="28"/>
    </row>
    <row r="43" spans="1:15" s="8" customFormat="1" ht="15" customHeight="1">
      <c r="A43" s="65"/>
      <c r="B43" s="32" t="s">
        <v>276</v>
      </c>
      <c r="C43" s="32" t="s">
        <v>732</v>
      </c>
      <c r="D43" s="33" t="s">
        <v>734</v>
      </c>
      <c r="E43" s="53" t="s">
        <v>270</v>
      </c>
      <c r="F43" s="53"/>
      <c r="G43" s="56" t="s">
        <v>897</v>
      </c>
      <c r="H43" s="34" t="s">
        <v>739</v>
      </c>
      <c r="I43" s="13" t="s">
        <v>41</v>
      </c>
      <c r="J43" s="128"/>
      <c r="K43" s="36"/>
      <c r="L43" s="31">
        <v>22989.4</v>
      </c>
      <c r="M43" s="58" t="s">
        <v>737</v>
      </c>
      <c r="O43" s="28"/>
    </row>
    <row r="44" spans="1:15" s="8" customFormat="1" ht="15" customHeight="1">
      <c r="A44" s="65"/>
      <c r="B44" s="32" t="s">
        <v>276</v>
      </c>
      <c r="C44" s="23" t="s">
        <v>697</v>
      </c>
      <c r="D44" s="24" t="s">
        <v>208</v>
      </c>
      <c r="E44" s="59" t="s">
        <v>136</v>
      </c>
      <c r="F44" s="54"/>
      <c r="G44" s="54" t="s">
        <v>135</v>
      </c>
      <c r="H44" s="39" t="s">
        <v>66</v>
      </c>
      <c r="I44" s="29" t="s">
        <v>19</v>
      </c>
      <c r="J44" s="42">
        <v>2</v>
      </c>
      <c r="K44" s="30">
        <v>16</v>
      </c>
      <c r="L44" s="31">
        <f>J44*K44</f>
        <v>32</v>
      </c>
      <c r="M44" s="60" t="s">
        <v>206</v>
      </c>
      <c r="O44" s="28"/>
    </row>
    <row r="45" spans="1:15" s="8" customFormat="1" ht="15" customHeight="1">
      <c r="A45" s="65"/>
      <c r="B45" s="32" t="s">
        <v>276</v>
      </c>
      <c r="C45" s="23" t="s">
        <v>697</v>
      </c>
      <c r="D45" s="24" t="s">
        <v>247</v>
      </c>
      <c r="E45" s="59" t="s">
        <v>136</v>
      </c>
      <c r="F45" s="54"/>
      <c r="G45" s="54" t="s">
        <v>135</v>
      </c>
      <c r="H45" s="39" t="s">
        <v>46</v>
      </c>
      <c r="I45" s="29" t="s">
        <v>19</v>
      </c>
      <c r="J45" s="42">
        <v>6</v>
      </c>
      <c r="K45" s="30">
        <v>0.5</v>
      </c>
      <c r="L45" s="31">
        <f>J45*K45</f>
        <v>3</v>
      </c>
      <c r="M45" s="60" t="s">
        <v>206</v>
      </c>
      <c r="O45" s="28"/>
    </row>
    <row r="46" spans="1:15" s="8" customFormat="1" ht="15" customHeight="1">
      <c r="A46" s="65"/>
      <c r="B46" s="32" t="s">
        <v>276</v>
      </c>
      <c r="C46" s="32" t="s">
        <v>693</v>
      </c>
      <c r="D46" s="33" t="s">
        <v>25</v>
      </c>
      <c r="E46" s="53" t="s">
        <v>139</v>
      </c>
      <c r="F46" s="53"/>
      <c r="G46" s="53" t="s">
        <v>135</v>
      </c>
      <c r="H46" s="34" t="s">
        <v>26</v>
      </c>
      <c r="I46" s="26" t="s">
        <v>19</v>
      </c>
      <c r="J46" s="35">
        <v>15</v>
      </c>
      <c r="K46" s="36">
        <v>12.97</v>
      </c>
      <c r="L46" s="31">
        <f>J46*K46</f>
        <v>194.55</v>
      </c>
      <c r="M46" s="58" t="s">
        <v>200</v>
      </c>
      <c r="O46" s="28"/>
    </row>
    <row r="47" spans="1:15" s="8" customFormat="1" ht="15" customHeight="1">
      <c r="A47" s="65"/>
      <c r="B47" s="32" t="s">
        <v>276</v>
      </c>
      <c r="C47" s="32" t="s">
        <v>685</v>
      </c>
      <c r="D47" s="33" t="s">
        <v>748</v>
      </c>
      <c r="E47" s="59" t="s">
        <v>136</v>
      </c>
      <c r="F47" s="53"/>
      <c r="G47" s="53" t="s">
        <v>135</v>
      </c>
      <c r="H47" s="34" t="s">
        <v>152</v>
      </c>
      <c r="I47" s="26" t="s">
        <v>34</v>
      </c>
      <c r="J47" s="35">
        <v>5</v>
      </c>
      <c r="K47" s="36">
        <v>8.87</v>
      </c>
      <c r="L47" s="31">
        <f>J47*K47</f>
        <v>44.349999999999994</v>
      </c>
      <c r="M47" s="58" t="s">
        <v>749</v>
      </c>
      <c r="O47" s="28"/>
    </row>
    <row r="48" spans="1:15" s="8" customFormat="1" ht="15" customHeight="1">
      <c r="A48" s="65"/>
      <c r="B48" s="32" t="s">
        <v>276</v>
      </c>
      <c r="C48" s="32" t="s">
        <v>685</v>
      </c>
      <c r="D48" s="33" t="s">
        <v>748</v>
      </c>
      <c r="E48" s="59" t="s">
        <v>136</v>
      </c>
      <c r="F48" s="53"/>
      <c r="G48" s="53" t="s">
        <v>135</v>
      </c>
      <c r="H48" s="34" t="s">
        <v>750</v>
      </c>
      <c r="I48" s="26" t="s">
        <v>19</v>
      </c>
      <c r="J48" s="35">
        <v>1</v>
      </c>
      <c r="K48" s="36">
        <v>33.97</v>
      </c>
      <c r="L48" s="31">
        <f>J48*K48</f>
        <v>33.97</v>
      </c>
      <c r="M48" s="58" t="s">
        <v>751</v>
      </c>
      <c r="O48" s="28"/>
    </row>
    <row r="49" spans="1:15" s="8" customFormat="1" ht="15" customHeight="1">
      <c r="A49" s="65"/>
      <c r="B49" s="37" t="s">
        <v>21</v>
      </c>
      <c r="C49" s="142"/>
      <c r="D49" s="33"/>
      <c r="E49" s="53"/>
      <c r="F49" s="53"/>
      <c r="G49" s="53"/>
      <c r="H49" s="34"/>
      <c r="I49" s="26"/>
      <c r="J49" s="35"/>
      <c r="K49" s="36"/>
      <c r="L49" s="27">
        <f>SUM(L31:L48)</f>
        <v>26778.662500000002</v>
      </c>
      <c r="M49" s="58"/>
      <c r="N49" s="8">
        <v>26778.66</v>
      </c>
      <c r="O49" s="28"/>
    </row>
    <row r="50" spans="1:15" s="8" customFormat="1" ht="15" customHeight="1">
      <c r="A50" s="65"/>
      <c r="B50" s="37"/>
      <c r="C50" s="142"/>
      <c r="D50" s="33"/>
      <c r="E50" s="53"/>
      <c r="F50" s="53"/>
      <c r="G50" s="53"/>
      <c r="H50" s="34"/>
      <c r="I50" s="26"/>
      <c r="J50" s="35"/>
      <c r="K50" s="36"/>
      <c r="L50" s="27"/>
      <c r="M50" s="58"/>
      <c r="O50" s="28"/>
    </row>
    <row r="51" spans="1:15" s="8" customFormat="1" ht="15" customHeight="1">
      <c r="A51" s="67">
        <v>42185</v>
      </c>
      <c r="B51" s="37" t="s">
        <v>575</v>
      </c>
      <c r="C51" s="142"/>
      <c r="D51" s="33"/>
      <c r="E51" s="53"/>
      <c r="F51" s="53"/>
      <c r="G51" s="53"/>
      <c r="H51" s="34"/>
      <c r="I51" s="26"/>
      <c r="J51" s="35"/>
      <c r="K51" s="36"/>
      <c r="L51" s="31"/>
      <c r="M51" s="58"/>
      <c r="O51" s="28"/>
    </row>
    <row r="52" spans="1:15" s="8" customFormat="1" ht="15" customHeight="1">
      <c r="A52" s="65"/>
      <c r="B52" s="32" t="s">
        <v>276</v>
      </c>
      <c r="C52" s="40" t="s">
        <v>801</v>
      </c>
      <c r="D52" s="8" t="s">
        <v>799</v>
      </c>
      <c r="E52" s="50" t="s">
        <v>136</v>
      </c>
      <c r="F52" s="50"/>
      <c r="G52" s="53" t="s">
        <v>135</v>
      </c>
      <c r="H52" s="8" t="s">
        <v>460</v>
      </c>
      <c r="I52" s="26" t="s">
        <v>30</v>
      </c>
      <c r="J52" s="35">
        <v>1.4</v>
      </c>
      <c r="K52" s="36">
        <v>94</v>
      </c>
      <c r="L52" s="31">
        <f>J52*K52</f>
        <v>131.6</v>
      </c>
      <c r="M52" s="58" t="s">
        <v>800</v>
      </c>
      <c r="O52" s="28"/>
    </row>
    <row r="53" spans="1:15" s="8" customFormat="1" ht="15" customHeight="1">
      <c r="A53" s="65"/>
      <c r="B53" s="32" t="s">
        <v>276</v>
      </c>
      <c r="C53" s="142" t="s">
        <v>847</v>
      </c>
      <c r="D53" s="33" t="s">
        <v>42</v>
      </c>
      <c r="E53" s="53" t="s">
        <v>136</v>
      </c>
      <c r="F53" s="53"/>
      <c r="G53" s="53" t="s">
        <v>135</v>
      </c>
      <c r="H53" s="34" t="s">
        <v>26</v>
      </c>
      <c r="I53" s="26" t="s">
        <v>19</v>
      </c>
      <c r="J53" s="35">
        <v>2</v>
      </c>
      <c r="K53" s="36">
        <v>12.97</v>
      </c>
      <c r="L53" s="31">
        <f>J53*K53</f>
        <v>25.94</v>
      </c>
      <c r="M53" s="58" t="s">
        <v>200</v>
      </c>
      <c r="O53" s="28"/>
    </row>
    <row r="54" spans="1:15" s="96" customFormat="1" ht="15" customHeight="1">
      <c r="A54" s="65"/>
      <c r="B54" s="37" t="s">
        <v>21</v>
      </c>
      <c r="C54" s="196"/>
      <c r="D54" s="195"/>
      <c r="E54" s="97"/>
      <c r="F54" s="97"/>
      <c r="G54" s="97"/>
      <c r="H54" s="173"/>
      <c r="I54" s="188"/>
      <c r="J54" s="93"/>
      <c r="K54" s="41"/>
      <c r="L54" s="27">
        <f>SUM(L52:L53)</f>
        <v>157.54</v>
      </c>
      <c r="M54" s="95"/>
      <c r="N54" s="8">
        <v>157.54</v>
      </c>
      <c r="O54" s="94"/>
    </row>
    <row r="55" spans="1:15" s="8" customFormat="1" ht="15" customHeight="1">
      <c r="A55" s="65"/>
      <c r="B55" s="32"/>
      <c r="C55" s="142"/>
      <c r="D55" s="33"/>
      <c r="E55" s="53"/>
      <c r="F55" s="53"/>
      <c r="G55" s="53"/>
      <c r="H55" s="34"/>
      <c r="I55" s="26"/>
      <c r="J55" s="35"/>
      <c r="K55" s="36"/>
      <c r="L55" s="31"/>
      <c r="M55" s="58"/>
      <c r="O55" s="28"/>
    </row>
    <row r="56" spans="1:15" s="8" customFormat="1" ht="15" customHeight="1">
      <c r="A56" s="67">
        <v>42216</v>
      </c>
      <c r="B56" s="37" t="s">
        <v>576</v>
      </c>
      <c r="C56" s="142"/>
      <c r="D56" s="33"/>
      <c r="E56" s="53"/>
      <c r="F56" s="53"/>
      <c r="G56" s="53"/>
      <c r="H56" s="34"/>
      <c r="I56" s="26"/>
      <c r="J56" s="35"/>
      <c r="K56" s="36"/>
      <c r="L56" s="31"/>
      <c r="M56" s="58"/>
      <c r="O56" s="28"/>
    </row>
    <row r="57" spans="1:15" s="8" customFormat="1" ht="15" customHeight="1">
      <c r="A57" s="65"/>
      <c r="B57" s="32" t="s">
        <v>276</v>
      </c>
      <c r="C57" s="142" t="s">
        <v>847</v>
      </c>
      <c r="D57" s="33" t="s">
        <v>42</v>
      </c>
      <c r="E57" s="53" t="s">
        <v>136</v>
      </c>
      <c r="F57" s="53"/>
      <c r="G57" s="53" t="s">
        <v>135</v>
      </c>
      <c r="H57" s="34" t="s">
        <v>26</v>
      </c>
      <c r="I57" s="26" t="s">
        <v>19</v>
      </c>
      <c r="J57" s="35">
        <v>8</v>
      </c>
      <c r="K57" s="36">
        <v>12.97</v>
      </c>
      <c r="L57" s="31">
        <f aca="true" t="shared" si="1" ref="L57:L64">J57*K57</f>
        <v>103.76</v>
      </c>
      <c r="M57" s="58" t="s">
        <v>200</v>
      </c>
      <c r="O57" s="28"/>
    </row>
    <row r="58" spans="1:15" s="8" customFormat="1" ht="15" customHeight="1">
      <c r="A58" s="65"/>
      <c r="B58" s="32" t="s">
        <v>276</v>
      </c>
      <c r="C58" s="142" t="s">
        <v>97</v>
      </c>
      <c r="D58" s="33" t="s">
        <v>898</v>
      </c>
      <c r="E58" s="53" t="s">
        <v>136</v>
      </c>
      <c r="F58" s="53"/>
      <c r="G58" s="53" t="s">
        <v>135</v>
      </c>
      <c r="H58" s="34" t="s">
        <v>899</v>
      </c>
      <c r="I58" s="26" t="s">
        <v>41</v>
      </c>
      <c r="J58" s="35">
        <v>1</v>
      </c>
      <c r="K58" s="36">
        <v>3306.33</v>
      </c>
      <c r="L58" s="31">
        <f t="shared" si="1"/>
        <v>3306.33</v>
      </c>
      <c r="M58" s="58" t="s">
        <v>900</v>
      </c>
      <c r="O58" s="28"/>
    </row>
    <row r="59" spans="1:15" s="8" customFormat="1" ht="15" customHeight="1">
      <c r="A59" s="65"/>
      <c r="B59" s="32" t="s">
        <v>276</v>
      </c>
      <c r="C59" s="142" t="s">
        <v>55</v>
      </c>
      <c r="D59" s="33" t="s">
        <v>902</v>
      </c>
      <c r="E59" s="53" t="s">
        <v>136</v>
      </c>
      <c r="F59" s="53"/>
      <c r="G59" s="53" t="s">
        <v>135</v>
      </c>
      <c r="H59" s="34" t="s">
        <v>113</v>
      </c>
      <c r="I59" s="26"/>
      <c r="J59" s="35">
        <v>2</v>
      </c>
      <c r="K59" s="36">
        <v>12.97</v>
      </c>
      <c r="L59" s="31">
        <f t="shared" si="1"/>
        <v>25.94</v>
      </c>
      <c r="M59" s="58" t="s">
        <v>200</v>
      </c>
      <c r="O59" s="28"/>
    </row>
    <row r="60" spans="1:15" s="8" customFormat="1" ht="15" customHeight="1">
      <c r="A60" s="65"/>
      <c r="B60" s="32" t="s">
        <v>276</v>
      </c>
      <c r="C60" s="142"/>
      <c r="D60" s="33"/>
      <c r="E60" s="53" t="s">
        <v>136</v>
      </c>
      <c r="F60" s="53"/>
      <c r="G60" s="53" t="s">
        <v>135</v>
      </c>
      <c r="H60" s="34"/>
      <c r="I60" s="26"/>
      <c r="J60" s="35">
        <v>2</v>
      </c>
      <c r="K60" s="36">
        <v>12.97</v>
      </c>
      <c r="L60" s="31">
        <f t="shared" si="1"/>
        <v>25.94</v>
      </c>
      <c r="M60" s="58" t="s">
        <v>200</v>
      </c>
      <c r="O60" s="28"/>
    </row>
    <row r="61" spans="1:15" s="8" customFormat="1" ht="15" customHeight="1">
      <c r="A61" s="65"/>
      <c r="B61" s="32" t="s">
        <v>276</v>
      </c>
      <c r="C61" s="142"/>
      <c r="D61" s="33"/>
      <c r="E61" s="53" t="s">
        <v>136</v>
      </c>
      <c r="F61" s="53"/>
      <c r="G61" s="53" t="s">
        <v>135</v>
      </c>
      <c r="H61" s="34"/>
      <c r="I61" s="26"/>
      <c r="J61" s="35">
        <v>2</v>
      </c>
      <c r="K61" s="36">
        <v>12.97</v>
      </c>
      <c r="L61" s="31">
        <f t="shared" si="1"/>
        <v>25.94</v>
      </c>
      <c r="M61" s="58" t="s">
        <v>200</v>
      </c>
      <c r="O61" s="28"/>
    </row>
    <row r="62" spans="1:15" s="8" customFormat="1" ht="15" customHeight="1">
      <c r="A62" s="65"/>
      <c r="B62" s="32" t="s">
        <v>276</v>
      </c>
      <c r="C62" s="142"/>
      <c r="D62" s="33"/>
      <c r="E62" s="53" t="s">
        <v>136</v>
      </c>
      <c r="F62" s="53"/>
      <c r="G62" s="53" t="s">
        <v>135</v>
      </c>
      <c r="H62" s="34"/>
      <c r="I62" s="26"/>
      <c r="J62" s="35">
        <v>2</v>
      </c>
      <c r="K62" s="36">
        <v>12.97</v>
      </c>
      <c r="L62" s="31">
        <f t="shared" si="1"/>
        <v>25.94</v>
      </c>
      <c r="M62" s="58" t="s">
        <v>200</v>
      </c>
      <c r="O62" s="28"/>
    </row>
    <row r="63" spans="1:15" s="8" customFormat="1" ht="15" customHeight="1">
      <c r="A63" s="65"/>
      <c r="B63" s="32" t="s">
        <v>276</v>
      </c>
      <c r="C63" s="142"/>
      <c r="D63" s="33"/>
      <c r="E63" s="53" t="s">
        <v>136</v>
      </c>
      <c r="F63" s="53"/>
      <c r="G63" s="53" t="s">
        <v>135</v>
      </c>
      <c r="H63" s="34"/>
      <c r="I63" s="26"/>
      <c r="J63" s="35">
        <v>2</v>
      </c>
      <c r="K63" s="36">
        <v>12.97</v>
      </c>
      <c r="L63" s="31">
        <f t="shared" si="1"/>
        <v>25.94</v>
      </c>
      <c r="M63" s="58" t="s">
        <v>200</v>
      </c>
      <c r="O63" s="28"/>
    </row>
    <row r="64" spans="1:15" s="8" customFormat="1" ht="15" customHeight="1">
      <c r="A64" s="65"/>
      <c r="B64" s="32" t="s">
        <v>276</v>
      </c>
      <c r="C64" s="142"/>
      <c r="D64" s="33"/>
      <c r="E64" s="53" t="s">
        <v>136</v>
      </c>
      <c r="F64" s="53"/>
      <c r="G64" s="53" t="s">
        <v>135</v>
      </c>
      <c r="H64" s="34"/>
      <c r="I64" s="26"/>
      <c r="J64" s="35">
        <v>2</v>
      </c>
      <c r="K64" s="36">
        <v>12.97</v>
      </c>
      <c r="L64" s="31">
        <f t="shared" si="1"/>
        <v>25.94</v>
      </c>
      <c r="M64" s="58" t="s">
        <v>200</v>
      </c>
      <c r="O64" s="28"/>
    </row>
    <row r="65" spans="1:15" s="96" customFormat="1" ht="15" customHeight="1">
      <c r="A65" s="65"/>
      <c r="B65" s="37" t="s">
        <v>21</v>
      </c>
      <c r="C65" s="196"/>
      <c r="D65" s="195"/>
      <c r="E65" s="97"/>
      <c r="F65" s="97"/>
      <c r="G65" s="97"/>
      <c r="H65" s="173"/>
      <c r="I65" s="188"/>
      <c r="J65" s="93"/>
      <c r="K65" s="41"/>
      <c r="L65" s="27">
        <f>SUM(L57:L64)</f>
        <v>3565.7300000000005</v>
      </c>
      <c r="M65" s="95"/>
      <c r="N65" s="8">
        <v>3565.73</v>
      </c>
      <c r="O65" s="94"/>
    </row>
    <row r="66" spans="1:15" s="96" customFormat="1" ht="15" customHeight="1">
      <c r="A66" s="65"/>
      <c r="B66" s="37"/>
      <c r="C66" s="196"/>
      <c r="D66" s="195"/>
      <c r="E66" s="97"/>
      <c r="F66" s="97"/>
      <c r="G66" s="97"/>
      <c r="H66" s="173"/>
      <c r="I66" s="188"/>
      <c r="J66" s="93"/>
      <c r="K66" s="41"/>
      <c r="L66" s="27"/>
      <c r="M66" s="95"/>
      <c r="N66" s="8"/>
      <c r="O66" s="94"/>
    </row>
    <row r="67" spans="1:15" s="96" customFormat="1" ht="15" customHeight="1">
      <c r="A67" s="67">
        <v>42247</v>
      </c>
      <c r="B67" s="37" t="s">
        <v>577</v>
      </c>
      <c r="C67" s="196"/>
      <c r="D67" s="195"/>
      <c r="E67" s="97"/>
      <c r="F67" s="97"/>
      <c r="G67" s="97"/>
      <c r="H67" s="173"/>
      <c r="I67" s="188"/>
      <c r="J67" s="93"/>
      <c r="K67" s="41"/>
      <c r="L67" s="27"/>
      <c r="M67" s="95"/>
      <c r="N67" s="8"/>
      <c r="O67" s="94"/>
    </row>
    <row r="68" spans="1:15" s="18" customFormat="1" ht="15" customHeight="1">
      <c r="A68" s="63"/>
      <c r="B68" s="39" t="s">
        <v>276</v>
      </c>
      <c r="C68" s="89" t="s">
        <v>847</v>
      </c>
      <c r="D68" s="33" t="s">
        <v>42</v>
      </c>
      <c r="E68" s="53" t="s">
        <v>136</v>
      </c>
      <c r="F68" s="53"/>
      <c r="G68" s="53" t="s">
        <v>135</v>
      </c>
      <c r="H68" s="34" t="s">
        <v>26</v>
      </c>
      <c r="I68" s="26" t="s">
        <v>19</v>
      </c>
      <c r="J68" s="35">
        <v>12</v>
      </c>
      <c r="K68" s="36">
        <v>9.97</v>
      </c>
      <c r="L68" s="31">
        <f>J68*K68</f>
        <v>119.64000000000001</v>
      </c>
      <c r="M68" s="58" t="s">
        <v>992</v>
      </c>
      <c r="N68" s="10"/>
      <c r="O68" s="107"/>
    </row>
    <row r="69" spans="1:15" s="18" customFormat="1" ht="15" customHeight="1">
      <c r="A69" s="63"/>
      <c r="B69" s="136" t="s">
        <v>21</v>
      </c>
      <c r="C69" s="200"/>
      <c r="D69" s="195"/>
      <c r="E69" s="97"/>
      <c r="F69" s="97"/>
      <c r="G69" s="97"/>
      <c r="H69" s="173"/>
      <c r="I69" s="188"/>
      <c r="J69" s="93"/>
      <c r="K69" s="41"/>
      <c r="L69" s="27">
        <v>119.64</v>
      </c>
      <c r="M69" s="95"/>
      <c r="N69" s="10">
        <v>119.64</v>
      </c>
      <c r="O69" s="107"/>
    </row>
    <row r="70" spans="1:15" s="18" customFormat="1" ht="15" customHeight="1">
      <c r="A70" s="63"/>
      <c r="B70" s="39"/>
      <c r="C70" s="89"/>
      <c r="D70" s="33"/>
      <c r="E70" s="53"/>
      <c r="F70" s="53"/>
      <c r="G70" s="53"/>
      <c r="H70" s="34"/>
      <c r="I70" s="26"/>
      <c r="J70" s="35"/>
      <c r="K70" s="36"/>
      <c r="L70" s="31"/>
      <c r="M70" s="58"/>
      <c r="N70" s="15" t="s">
        <v>20</v>
      </c>
      <c r="O70" s="107"/>
    </row>
    <row r="71" spans="1:15" s="18" customFormat="1" ht="15" customHeight="1">
      <c r="A71" s="64">
        <v>42277</v>
      </c>
      <c r="B71" s="136" t="s">
        <v>578</v>
      </c>
      <c r="C71" s="89"/>
      <c r="D71" s="33"/>
      <c r="E71" s="53"/>
      <c r="F71" s="53"/>
      <c r="G71" s="53"/>
      <c r="H71" s="34"/>
      <c r="I71" s="26"/>
      <c r="J71" s="35"/>
      <c r="K71" s="36"/>
      <c r="L71" s="31"/>
      <c r="M71" s="58"/>
      <c r="N71" s="15"/>
      <c r="O71" s="107"/>
    </row>
    <row r="72" spans="1:15" s="18" customFormat="1" ht="15" customHeight="1">
      <c r="A72" s="63"/>
      <c r="B72" s="39" t="s">
        <v>276</v>
      </c>
      <c r="C72" s="89" t="s">
        <v>847</v>
      </c>
      <c r="D72" s="33" t="s">
        <v>42</v>
      </c>
      <c r="E72" s="53" t="s">
        <v>136</v>
      </c>
      <c r="F72" s="53"/>
      <c r="G72" s="53" t="s">
        <v>135</v>
      </c>
      <c r="H72" s="34" t="s">
        <v>26</v>
      </c>
      <c r="I72" s="26" t="s">
        <v>19</v>
      </c>
      <c r="J72" s="35">
        <v>28</v>
      </c>
      <c r="K72" s="36">
        <v>10.19</v>
      </c>
      <c r="L72" s="31">
        <f aca="true" t="shared" si="2" ref="L72:L78">J72*K72</f>
        <v>285.32</v>
      </c>
      <c r="M72" s="58" t="s">
        <v>1041</v>
      </c>
      <c r="N72" s="15"/>
      <c r="O72" s="107"/>
    </row>
    <row r="73" spans="1:15" s="18" customFormat="1" ht="15" customHeight="1">
      <c r="A73" s="63"/>
      <c r="B73" s="39" t="s">
        <v>276</v>
      </c>
      <c r="C73" s="89" t="s">
        <v>1042</v>
      </c>
      <c r="D73" s="33" t="s">
        <v>358</v>
      </c>
      <c r="E73" s="53" t="s">
        <v>136</v>
      </c>
      <c r="F73" s="53"/>
      <c r="G73" s="53" t="s">
        <v>135</v>
      </c>
      <c r="H73" s="34" t="s">
        <v>1043</v>
      </c>
      <c r="I73" s="26" t="s">
        <v>19</v>
      </c>
      <c r="J73" s="35">
        <v>1</v>
      </c>
      <c r="K73" s="36">
        <v>74.72</v>
      </c>
      <c r="L73" s="31">
        <f t="shared" si="2"/>
        <v>74.72</v>
      </c>
      <c r="M73" s="58" t="s">
        <v>1044</v>
      </c>
      <c r="N73" s="15"/>
      <c r="O73" s="107"/>
    </row>
    <row r="74" spans="1:15" s="18" customFormat="1" ht="15" customHeight="1">
      <c r="A74" s="63"/>
      <c r="B74" s="39" t="s">
        <v>276</v>
      </c>
      <c r="C74" s="89" t="s">
        <v>1042</v>
      </c>
      <c r="D74" s="33" t="s">
        <v>358</v>
      </c>
      <c r="E74" s="53" t="s">
        <v>136</v>
      </c>
      <c r="F74" s="53"/>
      <c r="G74" s="53" t="s">
        <v>135</v>
      </c>
      <c r="H74" s="34" t="s">
        <v>1045</v>
      </c>
      <c r="I74" s="26" t="s">
        <v>19</v>
      </c>
      <c r="J74" s="35">
        <v>2</v>
      </c>
      <c r="K74" s="36">
        <v>93.47</v>
      </c>
      <c r="L74" s="31">
        <f t="shared" si="2"/>
        <v>186.94</v>
      </c>
      <c r="M74" s="58" t="s">
        <v>1044</v>
      </c>
      <c r="N74" s="15"/>
      <c r="O74" s="107"/>
    </row>
    <row r="75" spans="1:15" s="18" customFormat="1" ht="15" customHeight="1">
      <c r="A75" s="63"/>
      <c r="B75" s="39" t="s">
        <v>276</v>
      </c>
      <c r="C75" s="89" t="s">
        <v>673</v>
      </c>
      <c r="D75" s="33" t="s">
        <v>42</v>
      </c>
      <c r="E75" s="53" t="s">
        <v>136</v>
      </c>
      <c r="F75" s="53"/>
      <c r="G75" s="53" t="s">
        <v>135</v>
      </c>
      <c r="H75" s="34" t="s">
        <v>283</v>
      </c>
      <c r="I75" s="26" t="s">
        <v>19</v>
      </c>
      <c r="J75" s="35">
        <v>3</v>
      </c>
      <c r="K75" s="36">
        <v>379.07</v>
      </c>
      <c r="L75" s="31">
        <f t="shared" si="2"/>
        <v>1137.21</v>
      </c>
      <c r="M75" s="58" t="s">
        <v>1044</v>
      </c>
      <c r="N75" s="15"/>
      <c r="O75" s="107"/>
    </row>
    <row r="76" spans="1:15" s="18" customFormat="1" ht="15" customHeight="1">
      <c r="A76" s="63"/>
      <c r="B76" s="39" t="s">
        <v>276</v>
      </c>
      <c r="C76" s="89"/>
      <c r="D76" s="33" t="s">
        <v>42</v>
      </c>
      <c r="E76" s="53" t="s">
        <v>136</v>
      </c>
      <c r="F76" s="53"/>
      <c r="G76" s="53" t="s">
        <v>135</v>
      </c>
      <c r="H76" s="34" t="s">
        <v>648</v>
      </c>
      <c r="I76" s="26" t="s">
        <v>19</v>
      </c>
      <c r="J76" s="35">
        <v>2</v>
      </c>
      <c r="K76" s="36">
        <v>90.92</v>
      </c>
      <c r="L76" s="31">
        <f t="shared" si="2"/>
        <v>181.84</v>
      </c>
      <c r="M76" s="58" t="s">
        <v>1041</v>
      </c>
      <c r="N76" s="15"/>
      <c r="O76" s="107"/>
    </row>
    <row r="77" spans="1:15" s="18" customFormat="1" ht="15" customHeight="1">
      <c r="A77" s="63"/>
      <c r="B77" s="39" t="s">
        <v>276</v>
      </c>
      <c r="C77" s="89"/>
      <c r="D77" s="33" t="s">
        <v>42</v>
      </c>
      <c r="E77" s="53" t="s">
        <v>136</v>
      </c>
      <c r="F77" s="53"/>
      <c r="G77" s="53" t="s">
        <v>135</v>
      </c>
      <c r="H77" s="34" t="s">
        <v>1046</v>
      </c>
      <c r="I77" s="26" t="s">
        <v>34</v>
      </c>
      <c r="J77" s="35">
        <v>2</v>
      </c>
      <c r="K77" s="36">
        <v>36.49</v>
      </c>
      <c r="L77" s="31">
        <f t="shared" si="2"/>
        <v>72.98</v>
      </c>
      <c r="M77" s="58" t="s">
        <v>1041</v>
      </c>
      <c r="N77" s="15"/>
      <c r="O77" s="107"/>
    </row>
    <row r="78" spans="1:15" s="18" customFormat="1" ht="15" customHeight="1">
      <c r="A78" s="63"/>
      <c r="B78" s="39" t="s">
        <v>276</v>
      </c>
      <c r="C78" s="89"/>
      <c r="D78" s="33" t="s">
        <v>42</v>
      </c>
      <c r="E78" s="53" t="s">
        <v>136</v>
      </c>
      <c r="F78" s="53"/>
      <c r="G78" s="53" t="s">
        <v>135</v>
      </c>
      <c r="H78" s="34" t="s">
        <v>46</v>
      </c>
      <c r="I78" s="26" t="s">
        <v>19</v>
      </c>
      <c r="J78" s="35">
        <v>10</v>
      </c>
      <c r="K78" s="36">
        <v>0.5</v>
      </c>
      <c r="L78" s="31">
        <f t="shared" si="2"/>
        <v>5</v>
      </c>
      <c r="M78" s="58" t="s">
        <v>1047</v>
      </c>
      <c r="N78" s="15"/>
      <c r="O78" s="107"/>
    </row>
    <row r="79" spans="1:15" s="18" customFormat="1" ht="15" customHeight="1">
      <c r="A79" s="63"/>
      <c r="B79" s="136" t="s">
        <v>21</v>
      </c>
      <c r="C79" s="89"/>
      <c r="D79" s="33"/>
      <c r="E79" s="53"/>
      <c r="F79" s="53"/>
      <c r="G79" s="53"/>
      <c r="H79" s="34"/>
      <c r="I79" s="26"/>
      <c r="J79" s="35"/>
      <c r="K79" s="36"/>
      <c r="L79" s="27">
        <f>SUM(L72:L78)</f>
        <v>1944.01</v>
      </c>
      <c r="M79" s="58"/>
      <c r="N79" s="15">
        <v>1944.01</v>
      </c>
      <c r="O79" s="107"/>
    </row>
    <row r="80" spans="1:15" s="18" customFormat="1" ht="15" customHeight="1">
      <c r="A80" s="63"/>
      <c r="B80" s="39"/>
      <c r="C80" s="89"/>
      <c r="D80" s="33"/>
      <c r="E80" s="53"/>
      <c r="F80" s="53"/>
      <c r="G80" s="53"/>
      <c r="H80" s="34"/>
      <c r="I80" s="26"/>
      <c r="J80" s="35"/>
      <c r="K80" s="36"/>
      <c r="L80" s="31"/>
      <c r="M80" s="58"/>
      <c r="N80" s="15" t="s">
        <v>20</v>
      </c>
      <c r="O80" s="107"/>
    </row>
    <row r="81" spans="1:15" s="8" customFormat="1" ht="15" customHeight="1">
      <c r="A81" s="65"/>
      <c r="B81" s="32" t="s">
        <v>43</v>
      </c>
      <c r="C81" s="142"/>
      <c r="D81" s="33" t="s">
        <v>44</v>
      </c>
      <c r="E81" s="53"/>
      <c r="F81" s="53"/>
      <c r="G81" s="53"/>
      <c r="H81" s="34"/>
      <c r="I81" s="26"/>
      <c r="J81" s="35"/>
      <c r="K81" s="36"/>
      <c r="L81" s="31"/>
      <c r="M81" s="58"/>
      <c r="N81" s="28" t="s">
        <v>20</v>
      </c>
      <c r="O81" s="28"/>
    </row>
    <row r="82" spans="1:15" s="8" customFormat="1" ht="15" customHeight="1">
      <c r="A82" s="65"/>
      <c r="B82" s="32"/>
      <c r="C82" s="142"/>
      <c r="D82" s="33"/>
      <c r="E82" s="53"/>
      <c r="F82" s="53"/>
      <c r="G82" s="53"/>
      <c r="H82" s="34"/>
      <c r="I82" s="26"/>
      <c r="J82" s="35"/>
      <c r="K82" s="36"/>
      <c r="L82" s="31"/>
      <c r="M82" s="58"/>
      <c r="N82" s="28">
        <f>SUM(N12:N79)</f>
        <v>59360.50000000001</v>
      </c>
      <c r="O82" s="28"/>
    </row>
    <row r="83" spans="1:15" s="8" customFormat="1" ht="15" customHeight="1">
      <c r="A83" s="65"/>
      <c r="B83" s="32"/>
      <c r="C83" s="142"/>
      <c r="D83" s="33"/>
      <c r="E83" s="53"/>
      <c r="F83" s="53"/>
      <c r="G83" s="53"/>
      <c r="H83" s="34"/>
      <c r="I83" s="26"/>
      <c r="J83" s="35"/>
      <c r="K83" s="36"/>
      <c r="L83" s="31"/>
      <c r="M83" s="58"/>
      <c r="O83" s="28"/>
    </row>
    <row r="84" spans="1:15" s="8" customFormat="1" ht="15" customHeight="1">
      <c r="A84" s="65"/>
      <c r="B84" s="32"/>
      <c r="C84" s="142"/>
      <c r="D84" s="33"/>
      <c r="E84" s="53"/>
      <c r="F84" s="53"/>
      <c r="G84" s="53"/>
      <c r="H84" s="34"/>
      <c r="I84" s="26"/>
      <c r="J84" s="35"/>
      <c r="K84" s="36"/>
      <c r="L84" s="31"/>
      <c r="M84" s="58"/>
      <c r="O84" s="28"/>
    </row>
    <row r="85" spans="1:15" s="8" customFormat="1" ht="15" customHeight="1">
      <c r="A85" s="65"/>
      <c r="B85" s="32"/>
      <c r="C85" s="142"/>
      <c r="D85" s="33"/>
      <c r="E85" s="53"/>
      <c r="F85" s="53"/>
      <c r="G85" s="53"/>
      <c r="H85" s="34"/>
      <c r="I85" s="26"/>
      <c r="J85" s="35"/>
      <c r="K85" s="36"/>
      <c r="L85" s="31"/>
      <c r="M85" s="58"/>
      <c r="O85" s="28"/>
    </row>
    <row r="86" spans="1:15" s="8" customFormat="1" ht="15" customHeight="1">
      <c r="A86" s="65"/>
      <c r="B86" s="32"/>
      <c r="C86" s="142"/>
      <c r="D86" s="33"/>
      <c r="E86" s="53"/>
      <c r="F86" s="53"/>
      <c r="G86" s="53"/>
      <c r="H86" s="34"/>
      <c r="I86" s="26"/>
      <c r="J86" s="35"/>
      <c r="K86" s="36"/>
      <c r="L86" s="31"/>
      <c r="M86" s="58"/>
      <c r="O86" s="28"/>
    </row>
    <row r="87" spans="1:15" s="8" customFormat="1" ht="15" customHeight="1">
      <c r="A87" s="65"/>
      <c r="B87" s="32"/>
      <c r="C87" s="142"/>
      <c r="D87" s="33"/>
      <c r="E87" s="53"/>
      <c r="F87" s="53"/>
      <c r="G87" s="53"/>
      <c r="H87" s="34"/>
      <c r="I87" s="26"/>
      <c r="J87" s="35"/>
      <c r="K87" s="36"/>
      <c r="L87" s="31"/>
      <c r="M87" s="58"/>
      <c r="O87" s="28"/>
    </row>
    <row r="88" spans="1:15" s="8" customFormat="1" ht="15" customHeight="1">
      <c r="A88" s="65"/>
      <c r="B88" s="32"/>
      <c r="C88" s="142"/>
      <c r="D88" s="33"/>
      <c r="E88" s="59"/>
      <c r="F88" s="53"/>
      <c r="G88" s="53"/>
      <c r="H88" s="34"/>
      <c r="I88" s="26"/>
      <c r="J88" s="35"/>
      <c r="K88" s="36"/>
      <c r="L88" s="31"/>
      <c r="M88" s="58"/>
      <c r="O88" s="28"/>
    </row>
    <row r="89" spans="1:15" s="8" customFormat="1" ht="15" customHeight="1">
      <c r="A89" s="65"/>
      <c r="B89" s="32"/>
      <c r="C89" s="142"/>
      <c r="D89" s="33"/>
      <c r="E89" s="59"/>
      <c r="F89" s="53"/>
      <c r="G89" s="53"/>
      <c r="H89" s="34"/>
      <c r="I89" s="26"/>
      <c r="J89" s="35"/>
      <c r="K89" s="36"/>
      <c r="L89" s="31"/>
      <c r="M89" s="58"/>
      <c r="O89" s="28"/>
    </row>
    <row r="90" spans="1:15" s="8" customFormat="1" ht="15" customHeight="1">
      <c r="A90" s="65"/>
      <c r="B90" s="32"/>
      <c r="C90" s="142"/>
      <c r="D90" s="33"/>
      <c r="E90" s="59"/>
      <c r="F90" s="53"/>
      <c r="G90" s="53"/>
      <c r="H90" s="34"/>
      <c r="I90" s="26"/>
      <c r="J90" s="35"/>
      <c r="K90" s="36"/>
      <c r="L90" s="31"/>
      <c r="M90" s="58"/>
      <c r="O90" s="28"/>
    </row>
    <row r="91" spans="1:15" s="8" customFormat="1" ht="15" customHeight="1">
      <c r="A91" s="65"/>
      <c r="B91" s="32"/>
      <c r="C91" s="142"/>
      <c r="D91" s="33"/>
      <c r="E91" s="59"/>
      <c r="F91" s="53"/>
      <c r="G91" s="53"/>
      <c r="H91" s="34"/>
      <c r="I91" s="26"/>
      <c r="J91" s="35"/>
      <c r="K91" s="36"/>
      <c r="L91" s="31"/>
      <c r="M91" s="58"/>
      <c r="O91" s="28"/>
    </row>
    <row r="92" spans="1:15" s="8" customFormat="1" ht="15" customHeight="1">
      <c r="A92" s="65"/>
      <c r="B92" s="32"/>
      <c r="C92" s="142"/>
      <c r="D92" s="33"/>
      <c r="E92" s="59"/>
      <c r="F92" s="53"/>
      <c r="G92" s="53"/>
      <c r="H92" s="34"/>
      <c r="I92" s="26"/>
      <c r="J92" s="35"/>
      <c r="K92" s="36"/>
      <c r="L92" s="31"/>
      <c r="M92" s="58"/>
      <c r="O92" s="28"/>
    </row>
    <row r="93" spans="1:15" s="8" customFormat="1" ht="15" customHeight="1">
      <c r="A93" s="65"/>
      <c r="B93" s="32"/>
      <c r="C93" s="142"/>
      <c r="D93" s="33"/>
      <c r="E93" s="59"/>
      <c r="F93" s="53"/>
      <c r="G93" s="53"/>
      <c r="H93" s="34"/>
      <c r="I93" s="26"/>
      <c r="J93" s="35"/>
      <c r="K93" s="36"/>
      <c r="L93" s="31"/>
      <c r="M93" s="58"/>
      <c r="O93" s="28"/>
    </row>
    <row r="94" spans="1:15" s="8" customFormat="1" ht="15" customHeight="1">
      <c r="A94" s="65"/>
      <c r="B94" s="32"/>
      <c r="C94" s="142"/>
      <c r="D94" s="33"/>
      <c r="E94" s="59"/>
      <c r="F94" s="53"/>
      <c r="G94" s="53"/>
      <c r="H94" s="34"/>
      <c r="I94" s="26"/>
      <c r="J94" s="35"/>
      <c r="K94" s="36"/>
      <c r="L94" s="31"/>
      <c r="M94" s="58"/>
      <c r="O94" s="28"/>
    </row>
    <row r="95" spans="1:15" s="8" customFormat="1" ht="15" customHeight="1">
      <c r="A95" s="65"/>
      <c r="B95" s="32"/>
      <c r="C95" s="23"/>
      <c r="D95" s="24"/>
      <c r="E95" s="52"/>
      <c r="F95" s="57"/>
      <c r="G95" s="50"/>
      <c r="I95" s="9"/>
      <c r="J95" s="83"/>
      <c r="K95" s="38"/>
      <c r="L95" s="31"/>
      <c r="M95" s="58"/>
      <c r="O95" s="28"/>
    </row>
    <row r="96" spans="1:15" s="8" customFormat="1" ht="15" customHeight="1">
      <c r="A96" s="65"/>
      <c r="B96" s="32"/>
      <c r="C96" s="23"/>
      <c r="D96" s="24"/>
      <c r="E96" s="52"/>
      <c r="F96" s="57"/>
      <c r="G96" s="50"/>
      <c r="I96" s="9"/>
      <c r="J96" s="83"/>
      <c r="K96" s="38"/>
      <c r="L96" s="31"/>
      <c r="M96" s="58"/>
      <c r="N96" s="31"/>
      <c r="O96" s="28"/>
    </row>
    <row r="97" spans="1:15" s="10" customFormat="1" ht="15" customHeight="1">
      <c r="A97" s="65"/>
      <c r="B97" s="46"/>
      <c r="C97" s="23"/>
      <c r="D97" s="24"/>
      <c r="E97" s="56"/>
      <c r="F97" s="56"/>
      <c r="G97" s="56"/>
      <c r="H97" s="23"/>
      <c r="I97" s="11"/>
      <c r="J97" s="84"/>
      <c r="K97" s="23"/>
      <c r="L97" s="41"/>
      <c r="M97" s="58"/>
      <c r="N97" s="28"/>
      <c r="O97" s="15"/>
    </row>
    <row r="98" spans="1:15" s="10" customFormat="1" ht="15" customHeight="1">
      <c r="A98" s="65"/>
      <c r="B98" s="45"/>
      <c r="C98" s="23"/>
      <c r="D98" s="24"/>
      <c r="E98" s="56"/>
      <c r="F98" s="56"/>
      <c r="G98" s="56"/>
      <c r="H98" s="23"/>
      <c r="I98" s="11"/>
      <c r="J98" s="84"/>
      <c r="K98" s="11"/>
      <c r="L98" s="14"/>
      <c r="M98" s="58"/>
      <c r="O98" s="15"/>
    </row>
    <row r="99" spans="1:15" s="10" customFormat="1" ht="15" customHeight="1">
      <c r="A99" s="67"/>
      <c r="B99" s="16"/>
      <c r="C99" s="23"/>
      <c r="D99" s="24"/>
      <c r="E99" s="56"/>
      <c r="F99" s="56"/>
      <c r="G99" s="56"/>
      <c r="H99" s="25"/>
      <c r="I99" s="13"/>
      <c r="J99" s="19"/>
      <c r="K99" s="15"/>
      <c r="L99" s="17"/>
      <c r="M99" s="58"/>
      <c r="O99" s="15"/>
    </row>
    <row r="100" spans="1:15" s="10" customFormat="1" ht="15" customHeight="1">
      <c r="A100" s="65"/>
      <c r="B100" s="32"/>
      <c r="C100" s="142"/>
      <c r="D100" s="24"/>
      <c r="E100" s="59"/>
      <c r="F100" s="56"/>
      <c r="G100" s="53"/>
      <c r="H100" s="34"/>
      <c r="I100" s="26"/>
      <c r="J100" s="35"/>
      <c r="K100" s="36"/>
      <c r="L100" s="31"/>
      <c r="M100" s="58"/>
      <c r="O100" s="15"/>
    </row>
    <row r="101" spans="1:15" s="10" customFormat="1" ht="15" customHeight="1">
      <c r="A101" s="65"/>
      <c r="B101" s="32"/>
      <c r="C101" s="32"/>
      <c r="D101" s="24"/>
      <c r="E101" s="59"/>
      <c r="F101" s="56"/>
      <c r="G101" s="53"/>
      <c r="H101" s="25"/>
      <c r="I101" s="26"/>
      <c r="J101" s="35"/>
      <c r="K101" s="36"/>
      <c r="L101" s="31"/>
      <c r="M101" s="58"/>
      <c r="O101" s="15"/>
    </row>
    <row r="102" spans="1:15" s="10" customFormat="1" ht="15" customHeight="1">
      <c r="A102" s="65"/>
      <c r="B102" s="32"/>
      <c r="C102" s="142"/>
      <c r="D102" s="24"/>
      <c r="E102" s="53"/>
      <c r="F102" s="56"/>
      <c r="G102" s="53"/>
      <c r="H102" s="25"/>
      <c r="I102" s="26"/>
      <c r="J102" s="35"/>
      <c r="K102" s="36"/>
      <c r="L102" s="31"/>
      <c r="M102" s="58"/>
      <c r="O102" s="15"/>
    </row>
    <row r="103" spans="1:15" s="10" customFormat="1" ht="15" customHeight="1">
      <c r="A103" s="65"/>
      <c r="B103" s="32"/>
      <c r="C103" s="142"/>
      <c r="D103" s="24"/>
      <c r="E103" s="53"/>
      <c r="F103" s="56"/>
      <c r="G103" s="53"/>
      <c r="H103" s="25"/>
      <c r="I103" s="26"/>
      <c r="J103" s="35"/>
      <c r="K103" s="36"/>
      <c r="L103" s="31"/>
      <c r="M103" s="58"/>
      <c r="O103" s="15"/>
    </row>
    <row r="104" spans="1:15" s="10" customFormat="1" ht="15" customHeight="1">
      <c r="A104" s="65"/>
      <c r="B104" s="32"/>
      <c r="C104" s="142"/>
      <c r="D104" s="24"/>
      <c r="E104" s="52"/>
      <c r="F104" s="56"/>
      <c r="G104" s="53"/>
      <c r="H104" s="25"/>
      <c r="I104" s="26"/>
      <c r="J104" s="35"/>
      <c r="K104" s="36"/>
      <c r="L104" s="31"/>
      <c r="M104" s="58"/>
      <c r="O104" s="15"/>
    </row>
    <row r="105" spans="1:15" s="10" customFormat="1" ht="15" customHeight="1">
      <c r="A105" s="65"/>
      <c r="B105" s="16"/>
      <c r="C105" s="142"/>
      <c r="D105" s="24"/>
      <c r="E105" s="56"/>
      <c r="F105" s="56"/>
      <c r="G105" s="56"/>
      <c r="H105" s="25"/>
      <c r="I105" s="12"/>
      <c r="J105" s="85"/>
      <c r="K105" s="15"/>
      <c r="L105" s="17"/>
      <c r="M105" s="58"/>
      <c r="N105" s="15"/>
      <c r="O105" s="15"/>
    </row>
    <row r="106" spans="1:15" s="10" customFormat="1" ht="15" customHeight="1">
      <c r="A106" s="65"/>
      <c r="B106" s="11"/>
      <c r="C106" s="32"/>
      <c r="D106" s="24"/>
      <c r="E106" s="56"/>
      <c r="F106" s="56"/>
      <c r="G106" s="56"/>
      <c r="H106" s="23"/>
      <c r="I106" s="11"/>
      <c r="J106" s="84"/>
      <c r="K106" s="44"/>
      <c r="L106" s="14"/>
      <c r="M106" s="58"/>
      <c r="N106" s="15"/>
      <c r="O106" s="15"/>
    </row>
    <row r="107" spans="1:15" s="10" customFormat="1" ht="15" customHeight="1">
      <c r="A107" s="67"/>
      <c r="B107" s="16"/>
      <c r="C107" s="32"/>
      <c r="D107" s="24"/>
      <c r="E107" s="56"/>
      <c r="F107" s="56"/>
      <c r="G107" s="56"/>
      <c r="H107" s="23"/>
      <c r="I107" s="11"/>
      <c r="J107" s="84"/>
      <c r="K107" s="44"/>
      <c r="L107" s="14"/>
      <c r="M107" s="58"/>
      <c r="O107" s="15"/>
    </row>
    <row r="108" spans="1:15" s="10" customFormat="1" ht="15" customHeight="1">
      <c r="A108" s="65"/>
      <c r="B108" s="32"/>
      <c r="C108" s="142"/>
      <c r="D108" s="39"/>
      <c r="E108" s="59"/>
      <c r="F108" s="54"/>
      <c r="G108" s="54"/>
      <c r="H108" s="39"/>
      <c r="I108" s="29"/>
      <c r="J108" s="42"/>
      <c r="K108" s="30"/>
      <c r="L108" s="31"/>
      <c r="M108" s="60"/>
      <c r="O108" s="15"/>
    </row>
    <row r="109" spans="1:15" s="10" customFormat="1" ht="15" customHeight="1">
      <c r="A109" s="65"/>
      <c r="B109" s="32"/>
      <c r="C109" s="142"/>
      <c r="D109" s="39"/>
      <c r="E109" s="59"/>
      <c r="F109" s="54"/>
      <c r="G109" s="54"/>
      <c r="H109" s="39"/>
      <c r="I109" s="29"/>
      <c r="J109" s="42"/>
      <c r="K109" s="30"/>
      <c r="L109" s="31"/>
      <c r="M109" s="60"/>
      <c r="O109" s="15"/>
    </row>
    <row r="110" spans="1:15" s="10" customFormat="1" ht="15" customHeight="1">
      <c r="A110" s="65"/>
      <c r="B110" s="32"/>
      <c r="C110" s="142"/>
      <c r="D110" s="39"/>
      <c r="E110" s="59"/>
      <c r="F110" s="53"/>
      <c r="G110" s="53"/>
      <c r="H110" s="34"/>
      <c r="I110" s="26"/>
      <c r="J110" s="35"/>
      <c r="K110" s="36"/>
      <c r="L110" s="31"/>
      <c r="M110" s="58"/>
      <c r="O110" s="15"/>
    </row>
    <row r="111" spans="1:15" s="10" customFormat="1" ht="15" customHeight="1">
      <c r="A111" s="65"/>
      <c r="B111" s="32"/>
      <c r="C111" s="142"/>
      <c r="D111" s="33"/>
      <c r="E111" s="53"/>
      <c r="F111" s="53"/>
      <c r="G111" s="53"/>
      <c r="H111" s="34"/>
      <c r="I111" s="26"/>
      <c r="J111" s="35"/>
      <c r="K111" s="36"/>
      <c r="L111" s="31"/>
      <c r="M111" s="58"/>
      <c r="O111" s="15"/>
    </row>
    <row r="112" spans="1:15" s="10" customFormat="1" ht="15" customHeight="1">
      <c r="A112" s="65"/>
      <c r="B112" s="32"/>
      <c r="C112" s="142"/>
      <c r="D112" s="33"/>
      <c r="E112" s="53"/>
      <c r="F112" s="53"/>
      <c r="G112" s="53"/>
      <c r="H112" s="34"/>
      <c r="I112" s="26"/>
      <c r="J112" s="35"/>
      <c r="K112" s="36"/>
      <c r="L112" s="31"/>
      <c r="M112" s="58"/>
      <c r="O112" s="15"/>
    </row>
    <row r="113" spans="1:15" s="10" customFormat="1" ht="15" customHeight="1">
      <c r="A113" s="65"/>
      <c r="B113" s="32"/>
      <c r="C113" s="142"/>
      <c r="D113" s="33"/>
      <c r="E113" s="53"/>
      <c r="F113" s="53"/>
      <c r="G113" s="53"/>
      <c r="H113" s="34"/>
      <c r="I113" s="26"/>
      <c r="J113" s="35"/>
      <c r="K113" s="36"/>
      <c r="L113" s="31"/>
      <c r="M113" s="58"/>
      <c r="O113" s="15"/>
    </row>
    <row r="114" spans="1:15" s="10" customFormat="1" ht="15" customHeight="1">
      <c r="A114" s="65"/>
      <c r="B114" s="32"/>
      <c r="C114" s="142"/>
      <c r="D114" s="33"/>
      <c r="E114" s="53"/>
      <c r="F114" s="53"/>
      <c r="G114" s="53"/>
      <c r="H114" s="34"/>
      <c r="I114" s="26"/>
      <c r="J114" s="35"/>
      <c r="K114" s="36"/>
      <c r="L114" s="31"/>
      <c r="M114" s="58"/>
      <c r="O114" s="15"/>
    </row>
    <row r="115" spans="1:15" s="10" customFormat="1" ht="15" customHeight="1">
      <c r="A115" s="65"/>
      <c r="B115" s="32"/>
      <c r="C115" s="142"/>
      <c r="D115" s="33"/>
      <c r="E115" s="53"/>
      <c r="F115" s="53"/>
      <c r="G115" s="53"/>
      <c r="H115" s="34"/>
      <c r="I115" s="26"/>
      <c r="J115" s="35"/>
      <c r="K115" s="36"/>
      <c r="L115" s="31"/>
      <c r="M115" s="58"/>
      <c r="O115" s="15"/>
    </row>
    <row r="116" spans="1:15" s="10" customFormat="1" ht="15" customHeight="1">
      <c r="A116" s="65"/>
      <c r="B116" s="32"/>
      <c r="C116" s="142"/>
      <c r="D116" s="33"/>
      <c r="E116" s="53"/>
      <c r="F116" s="53"/>
      <c r="G116" s="53"/>
      <c r="H116" s="34"/>
      <c r="I116" s="26"/>
      <c r="J116" s="35"/>
      <c r="K116" s="36"/>
      <c r="L116" s="31"/>
      <c r="M116" s="58"/>
      <c r="O116" s="15"/>
    </row>
    <row r="117" spans="1:15" s="10" customFormat="1" ht="15" customHeight="1">
      <c r="A117" s="65"/>
      <c r="B117" s="32"/>
      <c r="C117" s="142"/>
      <c r="D117" s="33"/>
      <c r="E117" s="53"/>
      <c r="F117" s="53"/>
      <c r="G117" s="53"/>
      <c r="H117" s="34"/>
      <c r="I117" s="26"/>
      <c r="J117" s="35"/>
      <c r="K117" s="36"/>
      <c r="L117" s="31"/>
      <c r="M117" s="58"/>
      <c r="O117" s="15"/>
    </row>
    <row r="118" spans="1:15" s="10" customFormat="1" ht="15" customHeight="1">
      <c r="A118" s="65"/>
      <c r="B118" s="32"/>
      <c r="C118" s="142"/>
      <c r="D118" s="33"/>
      <c r="E118" s="53"/>
      <c r="F118" s="53"/>
      <c r="G118" s="53"/>
      <c r="H118" s="34"/>
      <c r="I118" s="26"/>
      <c r="J118" s="35"/>
      <c r="K118" s="36"/>
      <c r="L118" s="31"/>
      <c r="M118" s="60"/>
      <c r="O118" s="15"/>
    </row>
    <row r="119" spans="1:15" s="10" customFormat="1" ht="15" customHeight="1">
      <c r="A119" s="65"/>
      <c r="B119" s="16"/>
      <c r="C119" s="32"/>
      <c r="D119" s="24"/>
      <c r="E119" s="56"/>
      <c r="F119" s="56"/>
      <c r="G119" s="56"/>
      <c r="H119" s="25"/>
      <c r="I119" s="12"/>
      <c r="J119" s="86"/>
      <c r="K119" s="15"/>
      <c r="L119" s="17"/>
      <c r="M119" s="58"/>
      <c r="N119" s="14"/>
      <c r="O119" s="15"/>
    </row>
    <row r="120" spans="1:15" s="10" customFormat="1" ht="15" customHeight="1">
      <c r="A120" s="63"/>
      <c r="C120" s="40"/>
      <c r="D120" s="8"/>
      <c r="E120" s="50"/>
      <c r="F120" s="50"/>
      <c r="G120" s="50"/>
      <c r="H120" s="8"/>
      <c r="J120" s="82"/>
      <c r="K120" s="15"/>
      <c r="L120" s="21"/>
      <c r="M120" s="50"/>
      <c r="O120" s="15"/>
    </row>
    <row r="121" spans="1:15" s="10" customFormat="1" ht="15" customHeight="1">
      <c r="A121" s="64"/>
      <c r="B121" s="18"/>
      <c r="C121" s="40"/>
      <c r="D121" s="8"/>
      <c r="E121" s="50"/>
      <c r="F121" s="50"/>
      <c r="G121" s="50"/>
      <c r="H121" s="8"/>
      <c r="J121" s="82"/>
      <c r="K121" s="15"/>
      <c r="L121" s="21"/>
      <c r="M121" s="50"/>
      <c r="O121" s="15"/>
    </row>
    <row r="122" spans="1:15" s="10" customFormat="1" ht="15" customHeight="1">
      <c r="A122" s="65"/>
      <c r="B122" s="32"/>
      <c r="C122" s="32"/>
      <c r="D122" s="33"/>
      <c r="E122" s="53"/>
      <c r="F122" s="53"/>
      <c r="G122" s="53"/>
      <c r="H122" s="34"/>
      <c r="I122" s="26"/>
      <c r="J122" s="35"/>
      <c r="K122" s="36"/>
      <c r="L122" s="31"/>
      <c r="M122" s="58"/>
      <c r="N122" s="15"/>
      <c r="O122" s="15"/>
    </row>
    <row r="123" spans="1:15" s="10" customFormat="1" ht="15" customHeight="1">
      <c r="A123" s="65"/>
      <c r="B123" s="32"/>
      <c r="C123" s="32"/>
      <c r="D123" s="33"/>
      <c r="E123" s="53"/>
      <c r="F123" s="53"/>
      <c r="G123" s="53"/>
      <c r="H123" s="34"/>
      <c r="I123" s="26"/>
      <c r="J123" s="35"/>
      <c r="K123" s="36"/>
      <c r="L123" s="31"/>
      <c r="M123" s="58"/>
      <c r="N123" s="15"/>
      <c r="O123" s="15"/>
    </row>
    <row r="124" spans="1:15" s="10" customFormat="1" ht="15" customHeight="1">
      <c r="A124" s="65"/>
      <c r="B124" s="32"/>
      <c r="C124" s="32"/>
      <c r="D124" s="33"/>
      <c r="E124" s="53"/>
      <c r="F124" s="53"/>
      <c r="G124" s="53"/>
      <c r="H124" s="34"/>
      <c r="I124" s="26"/>
      <c r="J124" s="35"/>
      <c r="K124" s="36"/>
      <c r="L124" s="31"/>
      <c r="M124" s="58"/>
      <c r="N124" s="15"/>
      <c r="O124" s="15"/>
    </row>
    <row r="125" spans="1:15" s="10" customFormat="1" ht="15" customHeight="1">
      <c r="A125" s="65"/>
      <c r="B125" s="32"/>
      <c r="C125" s="32"/>
      <c r="D125" s="33"/>
      <c r="E125" s="53"/>
      <c r="F125" s="53"/>
      <c r="G125" s="53"/>
      <c r="H125" s="34"/>
      <c r="I125" s="26"/>
      <c r="J125" s="35"/>
      <c r="K125" s="36"/>
      <c r="L125" s="31"/>
      <c r="M125" s="58"/>
      <c r="N125" s="15"/>
      <c r="O125" s="15"/>
    </row>
    <row r="126" spans="1:15" s="10" customFormat="1" ht="15" customHeight="1">
      <c r="A126" s="65"/>
      <c r="B126" s="32"/>
      <c r="C126" s="32"/>
      <c r="D126" s="33"/>
      <c r="E126" s="53"/>
      <c r="F126" s="53"/>
      <c r="G126" s="53"/>
      <c r="H126" s="34"/>
      <c r="I126" s="26"/>
      <c r="J126" s="35"/>
      <c r="K126" s="36"/>
      <c r="L126" s="31"/>
      <c r="M126" s="58"/>
      <c r="N126" s="15"/>
      <c r="O126" s="15"/>
    </row>
    <row r="127" spans="1:15" s="10" customFormat="1" ht="15" customHeight="1">
      <c r="A127" s="65"/>
      <c r="B127" s="32"/>
      <c r="C127" s="32"/>
      <c r="D127" s="33"/>
      <c r="E127" s="53"/>
      <c r="F127" s="53"/>
      <c r="G127" s="53"/>
      <c r="H127" s="34"/>
      <c r="I127" s="26"/>
      <c r="J127" s="35"/>
      <c r="K127" s="36"/>
      <c r="L127" s="31"/>
      <c r="M127" s="58"/>
      <c r="N127" s="15"/>
      <c r="O127" s="15"/>
    </row>
    <row r="128" spans="1:15" s="10" customFormat="1" ht="15" customHeight="1">
      <c r="A128" s="65"/>
      <c r="B128" s="32"/>
      <c r="C128" s="32"/>
      <c r="D128" s="33"/>
      <c r="E128" s="53"/>
      <c r="F128" s="53"/>
      <c r="G128" s="53"/>
      <c r="H128" s="34"/>
      <c r="I128" s="26"/>
      <c r="J128" s="35"/>
      <c r="K128" s="36"/>
      <c r="L128" s="31"/>
      <c r="M128" s="58"/>
      <c r="N128" s="15"/>
      <c r="O128" s="15"/>
    </row>
    <row r="129" spans="1:15" s="10" customFormat="1" ht="15" customHeight="1">
      <c r="A129" s="65"/>
      <c r="B129" s="32"/>
      <c r="C129" s="32"/>
      <c r="D129" s="33"/>
      <c r="E129" s="53"/>
      <c r="F129" s="53"/>
      <c r="G129" s="53"/>
      <c r="H129" s="34"/>
      <c r="I129" s="26"/>
      <c r="J129" s="35"/>
      <c r="K129" s="36"/>
      <c r="L129" s="31"/>
      <c r="M129" s="58"/>
      <c r="N129" s="15"/>
      <c r="O129" s="15"/>
    </row>
    <row r="130" spans="1:15" s="10" customFormat="1" ht="15" customHeight="1">
      <c r="A130" s="65"/>
      <c r="B130" s="32"/>
      <c r="C130" s="32"/>
      <c r="D130" s="33"/>
      <c r="E130" s="53"/>
      <c r="F130" s="53"/>
      <c r="G130" s="53"/>
      <c r="H130" s="34"/>
      <c r="I130" s="26"/>
      <c r="J130" s="35"/>
      <c r="K130" s="36"/>
      <c r="L130" s="31"/>
      <c r="M130" s="58"/>
      <c r="N130" s="15"/>
      <c r="O130" s="15"/>
    </row>
    <row r="131" spans="1:15" s="10" customFormat="1" ht="15" customHeight="1">
      <c r="A131" s="65"/>
      <c r="B131" s="32"/>
      <c r="C131" s="32"/>
      <c r="D131" s="33"/>
      <c r="E131" s="53"/>
      <c r="F131" s="53"/>
      <c r="G131" s="53"/>
      <c r="H131" s="34"/>
      <c r="I131" s="26"/>
      <c r="J131" s="35"/>
      <c r="K131" s="36"/>
      <c r="L131" s="31"/>
      <c r="M131" s="58"/>
      <c r="N131" s="15"/>
      <c r="O131" s="15"/>
    </row>
    <row r="132" spans="1:15" s="10" customFormat="1" ht="15" customHeight="1">
      <c r="A132" s="65"/>
      <c r="B132" s="32"/>
      <c r="C132" s="32"/>
      <c r="D132" s="33"/>
      <c r="E132" s="53"/>
      <c r="F132" s="53"/>
      <c r="G132" s="53"/>
      <c r="H132" s="34"/>
      <c r="I132" s="26"/>
      <c r="J132" s="35"/>
      <c r="K132" s="36"/>
      <c r="L132" s="31"/>
      <c r="M132" s="58"/>
      <c r="N132" s="15"/>
      <c r="O132" s="15"/>
    </row>
    <row r="133" spans="1:15" s="10" customFormat="1" ht="15" customHeight="1">
      <c r="A133" s="65"/>
      <c r="B133" s="32"/>
      <c r="C133" s="32"/>
      <c r="D133" s="33"/>
      <c r="E133" s="53"/>
      <c r="F133" s="53"/>
      <c r="G133" s="53"/>
      <c r="H133" s="34"/>
      <c r="I133" s="26"/>
      <c r="J133" s="35"/>
      <c r="K133" s="36"/>
      <c r="L133" s="31"/>
      <c r="M133" s="58"/>
      <c r="N133" s="15"/>
      <c r="O133" s="15"/>
    </row>
    <row r="134" spans="1:15" s="10" customFormat="1" ht="15" customHeight="1">
      <c r="A134" s="65"/>
      <c r="B134" s="32"/>
      <c r="C134" s="32"/>
      <c r="D134" s="33"/>
      <c r="E134" s="53"/>
      <c r="F134" s="53"/>
      <c r="G134" s="53"/>
      <c r="H134" s="34"/>
      <c r="I134" s="26"/>
      <c r="J134" s="35"/>
      <c r="K134" s="36"/>
      <c r="L134" s="31"/>
      <c r="M134" s="58"/>
      <c r="N134" s="15"/>
      <c r="O134" s="15"/>
    </row>
    <row r="135" spans="1:15" s="10" customFormat="1" ht="15" customHeight="1">
      <c r="A135" s="65"/>
      <c r="B135" s="32"/>
      <c r="C135" s="32"/>
      <c r="D135" s="33"/>
      <c r="E135" s="53"/>
      <c r="F135" s="53"/>
      <c r="G135" s="53"/>
      <c r="H135" s="34"/>
      <c r="I135" s="26"/>
      <c r="J135" s="35"/>
      <c r="K135" s="36"/>
      <c r="L135" s="31"/>
      <c r="M135" s="58"/>
      <c r="N135" s="15"/>
      <c r="O135" s="15"/>
    </row>
    <row r="136" spans="1:15" s="10" customFormat="1" ht="15" customHeight="1">
      <c r="A136" s="65"/>
      <c r="B136" s="32"/>
      <c r="C136" s="32"/>
      <c r="D136" s="33"/>
      <c r="E136" s="53"/>
      <c r="F136" s="53"/>
      <c r="G136" s="53"/>
      <c r="H136" s="34"/>
      <c r="I136" s="26"/>
      <c r="J136" s="35"/>
      <c r="K136" s="36"/>
      <c r="L136" s="31"/>
      <c r="M136" s="58"/>
      <c r="N136" s="15"/>
      <c r="O136" s="15"/>
    </row>
    <row r="137" spans="1:15" s="10" customFormat="1" ht="15" customHeight="1">
      <c r="A137" s="65"/>
      <c r="B137" s="32"/>
      <c r="C137" s="32"/>
      <c r="D137" s="33"/>
      <c r="E137" s="53"/>
      <c r="F137" s="53"/>
      <c r="G137" s="53"/>
      <c r="H137" s="34"/>
      <c r="I137" s="26"/>
      <c r="J137" s="35"/>
      <c r="K137" s="36"/>
      <c r="L137" s="31"/>
      <c r="M137" s="58"/>
      <c r="N137" s="15"/>
      <c r="O137" s="15"/>
    </row>
    <row r="138" spans="1:15" s="10" customFormat="1" ht="15" customHeight="1">
      <c r="A138" s="65"/>
      <c r="B138" s="32"/>
      <c r="C138" s="32"/>
      <c r="D138" s="33"/>
      <c r="E138" s="53"/>
      <c r="F138" s="53"/>
      <c r="G138" s="53"/>
      <c r="H138" s="34"/>
      <c r="I138" s="26"/>
      <c r="J138" s="35"/>
      <c r="K138" s="36"/>
      <c r="L138" s="31"/>
      <c r="M138" s="58"/>
      <c r="N138" s="15"/>
      <c r="O138" s="15"/>
    </row>
    <row r="139" spans="1:15" s="10" customFormat="1" ht="15" customHeight="1">
      <c r="A139" s="65"/>
      <c r="B139" s="32"/>
      <c r="C139" s="32"/>
      <c r="D139" s="33"/>
      <c r="E139" s="53"/>
      <c r="F139" s="53"/>
      <c r="G139" s="53"/>
      <c r="H139" s="34"/>
      <c r="I139" s="26"/>
      <c r="J139" s="35"/>
      <c r="K139" s="36"/>
      <c r="L139" s="31"/>
      <c r="M139" s="58"/>
      <c r="N139" s="15"/>
      <c r="O139" s="15"/>
    </row>
    <row r="140" spans="1:15" s="10" customFormat="1" ht="15" customHeight="1">
      <c r="A140" s="65"/>
      <c r="B140" s="32"/>
      <c r="C140" s="32"/>
      <c r="D140" s="33"/>
      <c r="E140" s="53"/>
      <c r="F140" s="53"/>
      <c r="G140" s="53"/>
      <c r="H140" s="34"/>
      <c r="I140" s="26"/>
      <c r="J140" s="35"/>
      <c r="K140" s="36"/>
      <c r="L140" s="31"/>
      <c r="M140" s="58"/>
      <c r="N140" s="15"/>
      <c r="O140" s="15"/>
    </row>
    <row r="141" spans="1:15" s="10" customFormat="1" ht="15" customHeight="1">
      <c r="A141" s="65"/>
      <c r="B141" s="32"/>
      <c r="C141" s="32"/>
      <c r="D141" s="33"/>
      <c r="E141" s="53"/>
      <c r="F141" s="53"/>
      <c r="G141" s="53"/>
      <c r="H141" s="34"/>
      <c r="I141" s="26"/>
      <c r="J141" s="35"/>
      <c r="K141" s="36"/>
      <c r="L141" s="31"/>
      <c r="M141" s="58"/>
      <c r="N141" s="15"/>
      <c r="O141" s="15"/>
    </row>
    <row r="142" spans="1:15" s="10" customFormat="1" ht="15" customHeight="1">
      <c r="A142" s="65"/>
      <c r="B142" s="32"/>
      <c r="C142" s="32"/>
      <c r="D142" s="33"/>
      <c r="E142" s="53"/>
      <c r="F142" s="53"/>
      <c r="G142" s="53"/>
      <c r="H142" s="34"/>
      <c r="I142" s="26"/>
      <c r="J142" s="35"/>
      <c r="K142" s="36"/>
      <c r="L142" s="31"/>
      <c r="M142" s="58"/>
      <c r="N142" s="15"/>
      <c r="O142" s="15"/>
    </row>
    <row r="143" spans="1:15" s="10" customFormat="1" ht="15" customHeight="1">
      <c r="A143" s="65"/>
      <c r="B143" s="32"/>
      <c r="C143" s="32"/>
      <c r="D143" s="33"/>
      <c r="E143" s="53"/>
      <c r="F143" s="53"/>
      <c r="G143" s="53"/>
      <c r="H143" s="34"/>
      <c r="I143" s="26"/>
      <c r="J143" s="35"/>
      <c r="K143" s="36"/>
      <c r="L143" s="31"/>
      <c r="M143" s="58"/>
      <c r="N143" s="15"/>
      <c r="O143" s="15"/>
    </row>
    <row r="144" spans="1:15" s="10" customFormat="1" ht="15" customHeight="1">
      <c r="A144" s="65"/>
      <c r="B144" s="32"/>
      <c r="C144" s="32"/>
      <c r="D144" s="33"/>
      <c r="E144" s="53"/>
      <c r="F144" s="53"/>
      <c r="G144" s="53"/>
      <c r="H144" s="34"/>
      <c r="I144" s="26"/>
      <c r="J144" s="35"/>
      <c r="K144" s="36"/>
      <c r="L144" s="31"/>
      <c r="M144" s="58"/>
      <c r="N144" s="15"/>
      <c r="O144" s="15"/>
    </row>
    <row r="145" spans="1:15" s="10" customFormat="1" ht="15" customHeight="1">
      <c r="A145" s="65"/>
      <c r="B145" s="32"/>
      <c r="C145" s="32"/>
      <c r="D145" s="33"/>
      <c r="E145" s="53"/>
      <c r="F145" s="53"/>
      <c r="G145" s="53"/>
      <c r="H145" s="34"/>
      <c r="I145" s="26"/>
      <c r="J145" s="35"/>
      <c r="K145" s="36"/>
      <c r="L145" s="31"/>
      <c r="M145" s="58"/>
      <c r="N145" s="15"/>
      <c r="O145" s="15"/>
    </row>
    <row r="146" spans="1:15" s="10" customFormat="1" ht="15" customHeight="1">
      <c r="A146" s="65"/>
      <c r="B146" s="32"/>
      <c r="C146" s="32"/>
      <c r="D146" s="33"/>
      <c r="E146" s="53"/>
      <c r="F146" s="53"/>
      <c r="G146" s="53"/>
      <c r="H146" s="34"/>
      <c r="I146" s="26"/>
      <c r="J146" s="35"/>
      <c r="K146" s="36"/>
      <c r="L146" s="31"/>
      <c r="M146" s="58"/>
      <c r="N146" s="15"/>
      <c r="O146" s="15"/>
    </row>
    <row r="147" spans="1:15" s="10" customFormat="1" ht="15" customHeight="1">
      <c r="A147" s="65"/>
      <c r="B147" s="32"/>
      <c r="C147" s="32"/>
      <c r="D147" s="33"/>
      <c r="E147" s="53"/>
      <c r="F147" s="53"/>
      <c r="G147" s="53"/>
      <c r="H147" s="34"/>
      <c r="I147" s="26"/>
      <c r="J147" s="35"/>
      <c r="K147" s="36"/>
      <c r="L147" s="31"/>
      <c r="M147" s="58"/>
      <c r="N147" s="15"/>
      <c r="O147" s="15"/>
    </row>
    <row r="148" spans="1:15" s="10" customFormat="1" ht="15" customHeight="1">
      <c r="A148" s="65"/>
      <c r="B148" s="32"/>
      <c r="C148" s="32"/>
      <c r="D148" s="33"/>
      <c r="E148" s="53"/>
      <c r="F148" s="53"/>
      <c r="G148" s="53"/>
      <c r="H148" s="34"/>
      <c r="I148" s="26"/>
      <c r="J148" s="35"/>
      <c r="K148" s="36"/>
      <c r="L148" s="31"/>
      <c r="M148" s="58"/>
      <c r="N148" s="15"/>
      <c r="O148" s="15"/>
    </row>
    <row r="149" spans="1:15" s="10" customFormat="1" ht="15" customHeight="1">
      <c r="A149" s="65"/>
      <c r="B149" s="32"/>
      <c r="C149" s="32"/>
      <c r="D149" s="33"/>
      <c r="E149" s="53"/>
      <c r="F149" s="53"/>
      <c r="G149" s="53"/>
      <c r="H149" s="34"/>
      <c r="I149" s="26"/>
      <c r="J149" s="35"/>
      <c r="K149" s="36"/>
      <c r="L149" s="31"/>
      <c r="M149" s="58"/>
      <c r="N149" s="15"/>
      <c r="O149" s="15"/>
    </row>
    <row r="150" spans="1:15" s="10" customFormat="1" ht="15" customHeight="1">
      <c r="A150" s="65"/>
      <c r="B150" s="32"/>
      <c r="C150" s="32"/>
      <c r="D150" s="33"/>
      <c r="E150" s="53"/>
      <c r="F150" s="53"/>
      <c r="G150" s="53"/>
      <c r="H150" s="34"/>
      <c r="I150" s="26"/>
      <c r="J150" s="35"/>
      <c r="K150" s="36"/>
      <c r="L150" s="31"/>
      <c r="M150" s="58"/>
      <c r="N150" s="15"/>
      <c r="O150" s="15"/>
    </row>
    <row r="151" spans="1:15" s="10" customFormat="1" ht="15" customHeight="1">
      <c r="A151" s="65"/>
      <c r="B151" s="32"/>
      <c r="C151" s="32"/>
      <c r="D151" s="33"/>
      <c r="E151" s="53"/>
      <c r="F151" s="53"/>
      <c r="G151" s="53"/>
      <c r="H151" s="34"/>
      <c r="I151" s="26"/>
      <c r="J151" s="35"/>
      <c r="K151" s="36"/>
      <c r="L151" s="31"/>
      <c r="M151" s="58"/>
      <c r="N151" s="15"/>
      <c r="O151" s="15"/>
    </row>
    <row r="152" spans="1:15" s="10" customFormat="1" ht="15" customHeight="1">
      <c r="A152" s="65"/>
      <c r="B152" s="32"/>
      <c r="C152" s="32"/>
      <c r="D152" s="33"/>
      <c r="E152" s="53"/>
      <c r="F152" s="53"/>
      <c r="G152" s="53"/>
      <c r="H152" s="34"/>
      <c r="I152" s="26"/>
      <c r="J152" s="35"/>
      <c r="K152" s="36"/>
      <c r="L152" s="31"/>
      <c r="M152" s="58"/>
      <c r="N152" s="15"/>
      <c r="O152" s="15"/>
    </row>
    <row r="153" spans="1:15" s="10" customFormat="1" ht="15" customHeight="1">
      <c r="A153" s="65"/>
      <c r="B153" s="32"/>
      <c r="C153" s="32"/>
      <c r="D153" s="33"/>
      <c r="E153" s="53"/>
      <c r="F153" s="53"/>
      <c r="G153" s="53"/>
      <c r="H153" s="34"/>
      <c r="I153" s="26"/>
      <c r="J153" s="35"/>
      <c r="K153" s="36"/>
      <c r="L153" s="31"/>
      <c r="M153" s="58"/>
      <c r="N153" s="15"/>
      <c r="O153" s="15"/>
    </row>
    <row r="154" spans="1:15" s="10" customFormat="1" ht="15" customHeight="1">
      <c r="A154" s="65"/>
      <c r="B154" s="32"/>
      <c r="C154" s="32"/>
      <c r="D154" s="33"/>
      <c r="E154" s="53"/>
      <c r="F154" s="53"/>
      <c r="G154" s="53"/>
      <c r="H154" s="34"/>
      <c r="I154" s="26"/>
      <c r="J154" s="35"/>
      <c r="K154" s="36"/>
      <c r="L154" s="31"/>
      <c r="M154" s="58"/>
      <c r="N154" s="15"/>
      <c r="O154" s="15"/>
    </row>
    <row r="155" spans="1:15" s="10" customFormat="1" ht="15" customHeight="1">
      <c r="A155" s="65"/>
      <c r="B155" s="32"/>
      <c r="C155" s="32"/>
      <c r="D155" s="33"/>
      <c r="E155" s="53"/>
      <c r="F155" s="53"/>
      <c r="G155" s="53"/>
      <c r="H155" s="34"/>
      <c r="I155" s="26"/>
      <c r="J155" s="35"/>
      <c r="K155" s="36"/>
      <c r="L155" s="31"/>
      <c r="M155" s="58"/>
      <c r="N155" s="15"/>
      <c r="O155" s="15"/>
    </row>
    <row r="156" spans="1:15" s="10" customFormat="1" ht="15" customHeight="1">
      <c r="A156" s="65"/>
      <c r="B156" s="32"/>
      <c r="C156" s="32"/>
      <c r="D156" s="33"/>
      <c r="E156" s="53"/>
      <c r="F156" s="53"/>
      <c r="G156" s="53"/>
      <c r="H156" s="34"/>
      <c r="I156" s="26"/>
      <c r="J156" s="35"/>
      <c r="K156" s="36"/>
      <c r="L156" s="31"/>
      <c r="M156" s="58"/>
      <c r="N156" s="15"/>
      <c r="O156" s="15"/>
    </row>
    <row r="157" spans="1:15" s="10" customFormat="1" ht="15" customHeight="1">
      <c r="A157" s="65"/>
      <c r="B157" s="32"/>
      <c r="C157" s="32"/>
      <c r="D157" s="33"/>
      <c r="E157" s="53"/>
      <c r="F157" s="53"/>
      <c r="G157" s="53"/>
      <c r="H157" s="34"/>
      <c r="I157" s="26"/>
      <c r="J157" s="35"/>
      <c r="K157" s="36"/>
      <c r="L157" s="31"/>
      <c r="M157" s="58"/>
      <c r="N157" s="15"/>
      <c r="O157" s="15"/>
    </row>
    <row r="158" spans="1:15" s="10" customFormat="1" ht="15" customHeight="1">
      <c r="A158" s="65"/>
      <c r="B158" s="32"/>
      <c r="C158" s="32"/>
      <c r="D158" s="33"/>
      <c r="E158" s="53"/>
      <c r="F158" s="53"/>
      <c r="G158" s="53"/>
      <c r="H158" s="34"/>
      <c r="I158" s="26"/>
      <c r="J158" s="35"/>
      <c r="K158" s="36"/>
      <c r="L158" s="31"/>
      <c r="M158" s="58"/>
      <c r="N158" s="15"/>
      <c r="O158" s="15"/>
    </row>
    <row r="159" spans="1:15" s="10" customFormat="1" ht="15" customHeight="1">
      <c r="A159" s="65"/>
      <c r="B159" s="32"/>
      <c r="C159" s="32"/>
      <c r="D159" s="33"/>
      <c r="E159" s="53"/>
      <c r="F159" s="53"/>
      <c r="G159" s="53"/>
      <c r="H159" s="34"/>
      <c r="I159" s="26"/>
      <c r="J159" s="35"/>
      <c r="K159" s="36"/>
      <c r="L159" s="31"/>
      <c r="M159" s="58"/>
      <c r="N159" s="15"/>
      <c r="O159" s="15"/>
    </row>
    <row r="160" spans="1:15" s="10" customFormat="1" ht="15" customHeight="1">
      <c r="A160" s="65"/>
      <c r="B160" s="32"/>
      <c r="C160" s="32"/>
      <c r="D160" s="33"/>
      <c r="E160" s="53"/>
      <c r="F160" s="53"/>
      <c r="G160" s="53"/>
      <c r="H160" s="34"/>
      <c r="I160" s="26"/>
      <c r="J160" s="35"/>
      <c r="K160" s="36"/>
      <c r="L160" s="31"/>
      <c r="M160" s="58"/>
      <c r="N160" s="15"/>
      <c r="O160" s="15"/>
    </row>
    <row r="161" spans="1:15" s="10" customFormat="1" ht="15" customHeight="1">
      <c r="A161" s="65"/>
      <c r="B161" s="32"/>
      <c r="C161" s="32"/>
      <c r="D161" s="33"/>
      <c r="E161" s="53"/>
      <c r="F161" s="53"/>
      <c r="G161" s="53"/>
      <c r="H161" s="34"/>
      <c r="I161" s="26"/>
      <c r="J161" s="35"/>
      <c r="K161" s="36"/>
      <c r="L161" s="31"/>
      <c r="M161" s="58"/>
      <c r="N161" s="15"/>
      <c r="O161" s="15"/>
    </row>
    <row r="162" spans="1:15" s="10" customFormat="1" ht="15" customHeight="1">
      <c r="A162" s="65"/>
      <c r="B162" s="32"/>
      <c r="C162" s="32"/>
      <c r="D162" s="33"/>
      <c r="E162" s="53"/>
      <c r="F162" s="53"/>
      <c r="G162" s="53"/>
      <c r="H162" s="34"/>
      <c r="I162" s="26"/>
      <c r="J162" s="35"/>
      <c r="K162" s="36"/>
      <c r="L162" s="31"/>
      <c r="M162" s="58"/>
      <c r="N162" s="15"/>
      <c r="O162" s="15"/>
    </row>
    <row r="163" spans="1:15" s="10" customFormat="1" ht="15" customHeight="1">
      <c r="A163" s="65"/>
      <c r="B163" s="32"/>
      <c r="C163" s="32"/>
      <c r="D163" s="33"/>
      <c r="E163" s="53"/>
      <c r="F163" s="53"/>
      <c r="G163" s="53"/>
      <c r="H163" s="34"/>
      <c r="I163" s="26"/>
      <c r="J163" s="35"/>
      <c r="K163" s="36"/>
      <c r="L163" s="31"/>
      <c r="M163" s="58"/>
      <c r="N163" s="15"/>
      <c r="O163" s="15"/>
    </row>
    <row r="164" spans="1:15" s="10" customFormat="1" ht="15" customHeight="1">
      <c r="A164" s="65"/>
      <c r="B164" s="32"/>
      <c r="C164" s="32"/>
      <c r="D164" s="33"/>
      <c r="E164" s="53"/>
      <c r="F164" s="53"/>
      <c r="G164" s="53"/>
      <c r="H164" s="34"/>
      <c r="I164" s="26"/>
      <c r="J164" s="35"/>
      <c r="K164" s="36"/>
      <c r="L164" s="31"/>
      <c r="M164" s="58"/>
      <c r="N164" s="15"/>
      <c r="O164" s="15"/>
    </row>
    <row r="165" spans="1:15" s="10" customFormat="1" ht="15" customHeight="1">
      <c r="A165" s="65"/>
      <c r="B165" s="32"/>
      <c r="C165" s="23"/>
      <c r="D165" s="24"/>
      <c r="E165" s="59"/>
      <c r="F165" s="54"/>
      <c r="G165" s="54"/>
      <c r="H165" s="77"/>
      <c r="I165" s="29"/>
      <c r="J165" s="42"/>
      <c r="K165" s="30"/>
      <c r="L165" s="31"/>
      <c r="M165" s="60"/>
      <c r="N165" s="15"/>
      <c r="O165" s="15"/>
    </row>
    <row r="166" spans="1:15" s="10" customFormat="1" ht="15" customHeight="1">
      <c r="A166" s="65"/>
      <c r="B166" s="32"/>
      <c r="C166" s="23"/>
      <c r="D166" s="24"/>
      <c r="E166" s="59"/>
      <c r="F166" s="54"/>
      <c r="G166" s="54"/>
      <c r="H166" s="77"/>
      <c r="I166" s="29"/>
      <c r="J166" s="42"/>
      <c r="K166" s="30"/>
      <c r="L166" s="31"/>
      <c r="M166" s="60"/>
      <c r="N166" s="15"/>
      <c r="O166" s="15"/>
    </row>
    <row r="167" spans="1:15" s="10" customFormat="1" ht="15" customHeight="1">
      <c r="A167" s="65"/>
      <c r="B167" s="32"/>
      <c r="C167" s="32"/>
      <c r="D167" s="33"/>
      <c r="E167" s="53"/>
      <c r="F167" s="53"/>
      <c r="G167" s="53"/>
      <c r="H167" s="34"/>
      <c r="I167" s="26"/>
      <c r="J167" s="35"/>
      <c r="K167" s="36"/>
      <c r="L167" s="31"/>
      <c r="M167" s="58"/>
      <c r="N167" s="15"/>
      <c r="O167" s="15"/>
    </row>
    <row r="168" spans="1:15" s="10" customFormat="1" ht="15" customHeight="1">
      <c r="A168" s="65"/>
      <c r="B168" s="32"/>
      <c r="C168" s="32"/>
      <c r="D168" s="33"/>
      <c r="E168" s="53"/>
      <c r="F168" s="53"/>
      <c r="G168" s="53"/>
      <c r="H168" s="34"/>
      <c r="I168" s="26"/>
      <c r="J168" s="35"/>
      <c r="K168" s="36"/>
      <c r="L168" s="31"/>
      <c r="M168" s="58"/>
      <c r="N168" s="15"/>
      <c r="O168" s="15"/>
    </row>
    <row r="169" spans="1:15" s="10" customFormat="1" ht="15" customHeight="1">
      <c r="A169" s="65"/>
      <c r="B169" s="16"/>
      <c r="C169" s="32"/>
      <c r="D169" s="33"/>
      <c r="E169" s="53"/>
      <c r="F169" s="53"/>
      <c r="G169" s="53"/>
      <c r="H169" s="34"/>
      <c r="I169" s="13"/>
      <c r="J169" s="19"/>
      <c r="K169" s="20"/>
      <c r="L169" s="17"/>
      <c r="M169" s="58"/>
      <c r="N169" s="15"/>
      <c r="O169" s="15"/>
    </row>
    <row r="170" spans="1:15" s="10" customFormat="1" ht="15" customHeight="1">
      <c r="A170" s="63"/>
      <c r="C170" s="40"/>
      <c r="D170" s="8"/>
      <c r="E170" s="50"/>
      <c r="F170" s="50"/>
      <c r="G170" s="50"/>
      <c r="H170" s="8"/>
      <c r="J170" s="82"/>
      <c r="K170" s="15"/>
      <c r="L170" s="21"/>
      <c r="M170" s="50" t="s">
        <v>253</v>
      </c>
      <c r="N170" s="15">
        <f>SUM(N106:N169)</f>
        <v>0</v>
      </c>
      <c r="O170" s="15"/>
    </row>
    <row r="171" spans="1:15" s="10" customFormat="1" ht="15" customHeight="1">
      <c r="A171" s="63"/>
      <c r="C171" s="8"/>
      <c r="D171" s="8"/>
      <c r="E171" s="50"/>
      <c r="F171" s="50"/>
      <c r="G171" s="50"/>
      <c r="H171" s="8"/>
      <c r="J171" s="82"/>
      <c r="K171" s="15"/>
      <c r="L171" s="21"/>
      <c r="M171" s="50"/>
      <c r="O171" s="15"/>
    </row>
    <row r="172" spans="1:15" s="10" customFormat="1" ht="15" customHeight="1">
      <c r="A172" s="63"/>
      <c r="C172" s="8"/>
      <c r="D172" s="8"/>
      <c r="E172" s="50"/>
      <c r="F172" s="50"/>
      <c r="G172" s="50"/>
      <c r="H172" s="8"/>
      <c r="J172" s="82"/>
      <c r="K172" s="15"/>
      <c r="L172" s="21"/>
      <c r="M172" s="50"/>
      <c r="O172" s="15"/>
    </row>
    <row r="173" spans="1:15" s="10" customFormat="1" ht="15" customHeight="1">
      <c r="A173" s="63"/>
      <c r="B173" s="10" t="s">
        <v>43</v>
      </c>
      <c r="C173" s="8"/>
      <c r="D173" s="8" t="s">
        <v>44</v>
      </c>
      <c r="E173" s="50"/>
      <c r="F173" s="50"/>
      <c r="G173" s="50"/>
      <c r="H173" s="8"/>
      <c r="J173" s="82"/>
      <c r="K173" s="15"/>
      <c r="L173" s="21"/>
      <c r="M173" s="50"/>
      <c r="O173" s="15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7"/>
  <sheetViews>
    <sheetView zoomScalePageLayoutView="0" workbookViewId="0" topLeftCell="B97">
      <selection activeCell="H118" sqref="H118:M119"/>
    </sheetView>
  </sheetViews>
  <sheetFormatPr defaultColWidth="9.00390625" defaultRowHeight="12.75"/>
  <cols>
    <col min="2" max="2" width="22.75390625" style="0" customWidth="1"/>
    <col min="3" max="3" width="17.375" style="0" customWidth="1"/>
    <col min="4" max="4" width="29.00390625" style="0" customWidth="1"/>
    <col min="5" max="5" width="10.25390625" style="0" customWidth="1"/>
    <col min="6" max="6" width="6.125" style="0" customWidth="1"/>
    <col min="7" max="7" width="14.25390625" style="0" customWidth="1"/>
    <col min="8" max="8" width="21.00390625" style="0" customWidth="1"/>
    <col min="9" max="9" width="7.00390625" style="0" customWidth="1"/>
    <col min="11" max="11" width="8.875" style="0" customWidth="1"/>
    <col min="12" max="12" width="11.625" style="0" customWidth="1"/>
    <col min="13" max="13" width="19.25390625" style="0" customWidth="1"/>
    <col min="14" max="14" width="12.625" style="75" customWidth="1"/>
  </cols>
  <sheetData>
    <row r="1" spans="1:15" s="4" customFormat="1" ht="15">
      <c r="A1" s="133" t="s">
        <v>0</v>
      </c>
      <c r="B1" s="233" t="s">
        <v>18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50"/>
      <c r="N1" s="70"/>
      <c r="O1" s="73"/>
    </row>
    <row r="2" spans="1:15" s="4" customFormat="1" ht="15">
      <c r="A2" s="134"/>
      <c r="B2" s="233" t="s">
        <v>360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50"/>
      <c r="N2" s="70"/>
      <c r="O2" s="73"/>
    </row>
    <row r="3" spans="1:15" s="4" customFormat="1" ht="12" customHeight="1">
      <c r="A3" s="49"/>
      <c r="B3" s="234" t="s">
        <v>20</v>
      </c>
      <c r="C3" s="234"/>
      <c r="D3" s="234"/>
      <c r="E3" s="49"/>
      <c r="F3" s="49"/>
      <c r="G3" s="49"/>
      <c r="H3" s="70"/>
      <c r="L3" s="5"/>
      <c r="M3" s="50"/>
      <c r="N3" s="70"/>
      <c r="O3" s="73"/>
    </row>
    <row r="4" spans="1:15" s="50" customFormat="1" ht="66" customHeight="1">
      <c r="A4" s="6" t="s">
        <v>133</v>
      </c>
      <c r="B4" s="2" t="s">
        <v>11</v>
      </c>
      <c r="C4" s="74" t="s">
        <v>10</v>
      </c>
      <c r="D4" s="29" t="s">
        <v>4</v>
      </c>
      <c r="E4" s="2" t="s">
        <v>134</v>
      </c>
      <c r="F4" s="2" t="s">
        <v>137</v>
      </c>
      <c r="G4" s="2" t="s">
        <v>132</v>
      </c>
      <c r="H4" s="48" t="s">
        <v>6</v>
      </c>
      <c r="I4" s="6" t="s">
        <v>7</v>
      </c>
      <c r="J4" s="6" t="s">
        <v>5</v>
      </c>
      <c r="K4" s="6" t="s">
        <v>8</v>
      </c>
      <c r="L4" s="6" t="s">
        <v>9</v>
      </c>
      <c r="M4" s="7" t="s">
        <v>131</v>
      </c>
      <c r="O4" s="58"/>
    </row>
    <row r="5" spans="1:15" s="50" customFormat="1" ht="13.5" customHeight="1">
      <c r="A5" s="2">
        <v>1</v>
      </c>
      <c r="B5" s="2">
        <v>2</v>
      </c>
      <c r="C5" s="48">
        <v>3</v>
      </c>
      <c r="D5" s="29">
        <v>4</v>
      </c>
      <c r="E5" s="2">
        <v>5</v>
      </c>
      <c r="F5" s="2">
        <v>6</v>
      </c>
      <c r="G5" s="2">
        <v>7</v>
      </c>
      <c r="H5" s="48">
        <v>8</v>
      </c>
      <c r="I5" s="2">
        <v>9</v>
      </c>
      <c r="J5" s="2">
        <v>10</v>
      </c>
      <c r="K5" s="2">
        <v>11</v>
      </c>
      <c r="L5" s="2">
        <v>12</v>
      </c>
      <c r="M5" s="7">
        <v>13</v>
      </c>
      <c r="O5" s="58"/>
    </row>
    <row r="6" spans="1:15" s="4" customFormat="1" ht="21" customHeight="1">
      <c r="A6" s="2" t="s">
        <v>12</v>
      </c>
      <c r="B6" s="2"/>
      <c r="C6" s="48" t="s">
        <v>13</v>
      </c>
      <c r="D6" s="29" t="s">
        <v>14</v>
      </c>
      <c r="E6" s="2"/>
      <c r="F6" s="3" t="s">
        <v>16</v>
      </c>
      <c r="G6" s="3" t="s">
        <v>17</v>
      </c>
      <c r="H6" s="48" t="s">
        <v>15</v>
      </c>
      <c r="I6" s="2" t="s">
        <v>1</v>
      </c>
      <c r="J6" s="2" t="s">
        <v>2</v>
      </c>
      <c r="K6" s="1"/>
      <c r="L6" s="2" t="s">
        <v>3</v>
      </c>
      <c r="M6" s="7"/>
      <c r="N6" s="70"/>
      <c r="O6" s="73"/>
    </row>
    <row r="7" spans="1:15" s="10" customFormat="1" ht="15" customHeight="1">
      <c r="A7" s="135">
        <v>42035</v>
      </c>
      <c r="B7" s="136" t="s">
        <v>57</v>
      </c>
      <c r="C7" s="48"/>
      <c r="D7" s="29"/>
      <c r="E7" s="2"/>
      <c r="F7" s="3"/>
      <c r="G7" s="3"/>
      <c r="H7" s="48"/>
      <c r="I7" s="2"/>
      <c r="J7" s="2"/>
      <c r="K7" s="1"/>
      <c r="L7" s="2"/>
      <c r="M7" s="7"/>
      <c r="O7" s="15"/>
    </row>
    <row r="8" spans="1:15" s="8" customFormat="1" ht="15" customHeight="1">
      <c r="A8" s="2"/>
      <c r="B8" s="39" t="s">
        <v>361</v>
      </c>
      <c r="C8" s="72" t="s">
        <v>24</v>
      </c>
      <c r="D8" s="39" t="s">
        <v>362</v>
      </c>
      <c r="E8" s="59" t="s">
        <v>136</v>
      </c>
      <c r="F8" s="54"/>
      <c r="G8" s="54" t="s">
        <v>135</v>
      </c>
      <c r="H8" s="72" t="s">
        <v>363</v>
      </c>
      <c r="I8" s="29" t="s">
        <v>34</v>
      </c>
      <c r="J8" s="42">
        <v>1</v>
      </c>
      <c r="K8" s="30">
        <v>78.7</v>
      </c>
      <c r="L8" s="31">
        <f>J8*K8</f>
        <v>78.7</v>
      </c>
      <c r="M8" s="59" t="s">
        <v>162</v>
      </c>
      <c r="N8" s="31"/>
      <c r="O8" s="28"/>
    </row>
    <row r="9" spans="1:15" s="8" customFormat="1" ht="15" customHeight="1">
      <c r="A9" s="2"/>
      <c r="B9" s="39" t="s">
        <v>361</v>
      </c>
      <c r="C9" s="72" t="s">
        <v>24</v>
      </c>
      <c r="D9" s="39" t="s">
        <v>362</v>
      </c>
      <c r="E9" s="59" t="s">
        <v>136</v>
      </c>
      <c r="F9" s="54"/>
      <c r="G9" s="54" t="s">
        <v>135</v>
      </c>
      <c r="H9" s="72" t="s">
        <v>62</v>
      </c>
      <c r="I9" s="29" t="s">
        <v>19</v>
      </c>
      <c r="J9" s="42">
        <v>1</v>
      </c>
      <c r="K9" s="30">
        <v>85</v>
      </c>
      <c r="L9" s="31">
        <f aca="true" t="shared" si="0" ref="L9:L21">J9*K9</f>
        <v>85</v>
      </c>
      <c r="M9" s="59" t="s">
        <v>162</v>
      </c>
      <c r="N9" s="31"/>
      <c r="O9" s="28"/>
    </row>
    <row r="10" spans="1:15" s="8" customFormat="1" ht="15" customHeight="1">
      <c r="A10" s="2"/>
      <c r="B10" s="39" t="s">
        <v>361</v>
      </c>
      <c r="C10" s="72" t="s">
        <v>24</v>
      </c>
      <c r="D10" s="39" t="s">
        <v>362</v>
      </c>
      <c r="E10" s="59" t="s">
        <v>136</v>
      </c>
      <c r="F10" s="54"/>
      <c r="G10" s="54" t="s">
        <v>135</v>
      </c>
      <c r="H10" s="72" t="s">
        <v>23</v>
      </c>
      <c r="I10" s="29" t="s">
        <v>19</v>
      </c>
      <c r="J10" s="42">
        <v>2</v>
      </c>
      <c r="K10" s="30">
        <v>18</v>
      </c>
      <c r="L10" s="31">
        <f t="shared" si="0"/>
        <v>36</v>
      </c>
      <c r="M10" s="58" t="s">
        <v>162</v>
      </c>
      <c r="N10" s="31"/>
      <c r="O10" s="28"/>
    </row>
    <row r="11" spans="1:15" s="8" customFormat="1" ht="15" customHeight="1">
      <c r="A11" s="2"/>
      <c r="B11" s="39" t="s">
        <v>361</v>
      </c>
      <c r="C11" s="72" t="s">
        <v>24</v>
      </c>
      <c r="D11" s="39" t="s">
        <v>362</v>
      </c>
      <c r="E11" s="59" t="s">
        <v>136</v>
      </c>
      <c r="F11" s="54"/>
      <c r="G11" s="54" t="s">
        <v>135</v>
      </c>
      <c r="H11" s="72" t="s">
        <v>364</v>
      </c>
      <c r="I11" s="29" t="s">
        <v>19</v>
      </c>
      <c r="J11" s="42">
        <v>7</v>
      </c>
      <c r="K11" s="30">
        <v>42.9</v>
      </c>
      <c r="L11" s="31">
        <f t="shared" si="0"/>
        <v>300.3</v>
      </c>
      <c r="M11" s="59" t="s">
        <v>365</v>
      </c>
      <c r="N11" s="31"/>
      <c r="O11" s="28"/>
    </row>
    <row r="12" spans="1:15" s="8" customFormat="1" ht="15" customHeight="1">
      <c r="A12" s="2"/>
      <c r="B12" s="39" t="s">
        <v>361</v>
      </c>
      <c r="C12" s="72" t="s">
        <v>24</v>
      </c>
      <c r="D12" s="39" t="s">
        <v>362</v>
      </c>
      <c r="E12" s="59" t="s">
        <v>136</v>
      </c>
      <c r="F12" s="54"/>
      <c r="G12" s="54" t="s">
        <v>135</v>
      </c>
      <c r="H12" s="72" t="s">
        <v>366</v>
      </c>
      <c r="I12" s="29" t="s">
        <v>19</v>
      </c>
      <c r="J12" s="42">
        <v>8</v>
      </c>
      <c r="K12" s="30">
        <v>34.3</v>
      </c>
      <c r="L12" s="31">
        <f t="shared" si="0"/>
        <v>274.4</v>
      </c>
      <c r="M12" s="59" t="s">
        <v>365</v>
      </c>
      <c r="N12" s="31"/>
      <c r="O12" s="28"/>
    </row>
    <row r="13" spans="1:15" s="8" customFormat="1" ht="15" customHeight="1">
      <c r="A13" s="2"/>
      <c r="B13" s="39" t="s">
        <v>361</v>
      </c>
      <c r="C13" s="72" t="s">
        <v>24</v>
      </c>
      <c r="D13" s="39" t="s">
        <v>362</v>
      </c>
      <c r="E13" s="59" t="s">
        <v>136</v>
      </c>
      <c r="F13" s="54"/>
      <c r="G13" s="54" t="s">
        <v>135</v>
      </c>
      <c r="H13" s="72" t="s">
        <v>367</v>
      </c>
      <c r="I13" s="29" t="s">
        <v>34</v>
      </c>
      <c r="J13" s="42">
        <v>3</v>
      </c>
      <c r="K13" s="30">
        <v>78.7</v>
      </c>
      <c r="L13" s="31">
        <f t="shared" si="0"/>
        <v>236.10000000000002</v>
      </c>
      <c r="M13" s="59" t="s">
        <v>365</v>
      </c>
      <c r="N13" s="31"/>
      <c r="O13" s="28"/>
    </row>
    <row r="14" spans="1:15" s="8" customFormat="1" ht="15" customHeight="1">
      <c r="A14" s="2"/>
      <c r="B14" s="39" t="s">
        <v>361</v>
      </c>
      <c r="C14" s="72" t="s">
        <v>24</v>
      </c>
      <c r="D14" s="39" t="s">
        <v>362</v>
      </c>
      <c r="E14" s="59" t="s">
        <v>136</v>
      </c>
      <c r="F14" s="54"/>
      <c r="G14" s="54" t="s">
        <v>135</v>
      </c>
      <c r="H14" s="72" t="s">
        <v>48</v>
      </c>
      <c r="I14" s="29" t="s">
        <v>19</v>
      </c>
      <c r="J14" s="42">
        <v>5</v>
      </c>
      <c r="K14" s="30">
        <v>25</v>
      </c>
      <c r="L14" s="31">
        <f t="shared" si="0"/>
        <v>125</v>
      </c>
      <c r="M14" s="59" t="s">
        <v>368</v>
      </c>
      <c r="N14" s="31"/>
      <c r="O14" s="28"/>
    </row>
    <row r="15" spans="1:15" s="8" customFormat="1" ht="15" customHeight="1">
      <c r="A15" s="2"/>
      <c r="B15" s="39" t="s">
        <v>361</v>
      </c>
      <c r="C15" s="72" t="s">
        <v>24</v>
      </c>
      <c r="D15" s="39" t="s">
        <v>362</v>
      </c>
      <c r="E15" s="59" t="s">
        <v>136</v>
      </c>
      <c r="F15" s="54"/>
      <c r="G15" s="54" t="s">
        <v>135</v>
      </c>
      <c r="H15" s="72" t="s">
        <v>369</v>
      </c>
      <c r="I15" s="29" t="s">
        <v>19</v>
      </c>
      <c r="J15" s="42">
        <v>1</v>
      </c>
      <c r="K15" s="30">
        <v>1166</v>
      </c>
      <c r="L15" s="31">
        <f t="shared" si="0"/>
        <v>1166</v>
      </c>
      <c r="M15" s="59" t="s">
        <v>370</v>
      </c>
      <c r="N15" s="31"/>
      <c r="O15" s="28"/>
    </row>
    <row r="16" spans="1:15" s="8" customFormat="1" ht="15" customHeight="1">
      <c r="A16" s="2"/>
      <c r="B16" s="39" t="s">
        <v>361</v>
      </c>
      <c r="C16" s="72" t="s">
        <v>24</v>
      </c>
      <c r="D16" s="39" t="s">
        <v>362</v>
      </c>
      <c r="E16" s="59" t="s">
        <v>136</v>
      </c>
      <c r="F16" s="54"/>
      <c r="G16" s="54" t="s">
        <v>135</v>
      </c>
      <c r="H16" s="72" t="s">
        <v>371</v>
      </c>
      <c r="I16" s="29" t="s">
        <v>19</v>
      </c>
      <c r="J16" s="42">
        <v>1</v>
      </c>
      <c r="K16" s="30">
        <v>44</v>
      </c>
      <c r="L16" s="31">
        <f t="shared" si="0"/>
        <v>44</v>
      </c>
      <c r="M16" s="59" t="s">
        <v>370</v>
      </c>
      <c r="N16" s="31"/>
      <c r="O16" s="28"/>
    </row>
    <row r="17" spans="1:15" s="8" customFormat="1" ht="15" customHeight="1">
      <c r="A17" s="2"/>
      <c r="B17" s="39" t="s">
        <v>361</v>
      </c>
      <c r="C17" s="72" t="s">
        <v>24</v>
      </c>
      <c r="D17" s="39" t="s">
        <v>362</v>
      </c>
      <c r="E17" s="59" t="s">
        <v>136</v>
      </c>
      <c r="F17" s="54"/>
      <c r="G17" s="54" t="s">
        <v>135</v>
      </c>
      <c r="H17" s="72" t="s">
        <v>69</v>
      </c>
      <c r="I17" s="29" t="s">
        <v>19</v>
      </c>
      <c r="J17" s="42">
        <v>1</v>
      </c>
      <c r="K17" s="30">
        <v>179.76</v>
      </c>
      <c r="L17" s="31">
        <f t="shared" si="0"/>
        <v>179.76</v>
      </c>
      <c r="M17" s="59" t="s">
        <v>370</v>
      </c>
      <c r="N17" s="31"/>
      <c r="O17" s="28"/>
    </row>
    <row r="18" spans="1:15" s="8" customFormat="1" ht="15" customHeight="1">
      <c r="A18" s="2"/>
      <c r="B18" s="39" t="s">
        <v>361</v>
      </c>
      <c r="C18" s="72" t="s">
        <v>372</v>
      </c>
      <c r="D18" s="39" t="s">
        <v>373</v>
      </c>
      <c r="E18" s="59" t="s">
        <v>139</v>
      </c>
      <c r="F18" s="54"/>
      <c r="G18" s="54" t="s">
        <v>135</v>
      </c>
      <c r="H18" s="72" t="s">
        <v>29</v>
      </c>
      <c r="I18" s="29" t="s">
        <v>30</v>
      </c>
      <c r="J18" s="42">
        <v>0.08</v>
      </c>
      <c r="K18" s="30">
        <v>138</v>
      </c>
      <c r="L18" s="31">
        <f t="shared" si="0"/>
        <v>11.040000000000001</v>
      </c>
      <c r="M18" s="58" t="s">
        <v>156</v>
      </c>
      <c r="N18" s="31"/>
      <c r="O18" s="28"/>
    </row>
    <row r="19" spans="1:15" s="8" customFormat="1" ht="15" customHeight="1">
      <c r="A19" s="2"/>
      <c r="B19" s="39" t="s">
        <v>361</v>
      </c>
      <c r="C19" s="72" t="s">
        <v>374</v>
      </c>
      <c r="D19" s="39" t="s">
        <v>375</v>
      </c>
      <c r="E19" s="59" t="s">
        <v>139</v>
      </c>
      <c r="F19" s="54"/>
      <c r="G19" s="54" t="s">
        <v>135</v>
      </c>
      <c r="H19" s="72" t="s">
        <v>29</v>
      </c>
      <c r="I19" s="29" t="s">
        <v>30</v>
      </c>
      <c r="J19" s="42">
        <v>0.02</v>
      </c>
      <c r="K19" s="30">
        <v>138</v>
      </c>
      <c r="L19" s="31">
        <f t="shared" si="0"/>
        <v>2.7600000000000002</v>
      </c>
      <c r="M19" s="58" t="s">
        <v>156</v>
      </c>
      <c r="N19" s="31"/>
      <c r="O19" s="28"/>
    </row>
    <row r="20" spans="1:15" s="8" customFormat="1" ht="15" customHeight="1">
      <c r="A20" s="2"/>
      <c r="B20" s="39" t="s">
        <v>361</v>
      </c>
      <c r="C20" s="72" t="s">
        <v>256</v>
      </c>
      <c r="D20" s="39" t="s">
        <v>42</v>
      </c>
      <c r="E20" s="59" t="s">
        <v>139</v>
      </c>
      <c r="F20" s="54"/>
      <c r="G20" s="54" t="s">
        <v>135</v>
      </c>
      <c r="H20" s="72" t="s">
        <v>38</v>
      </c>
      <c r="I20" s="29" t="s">
        <v>19</v>
      </c>
      <c r="J20" s="42">
        <v>13</v>
      </c>
      <c r="K20" s="30">
        <v>11.87</v>
      </c>
      <c r="L20" s="31">
        <f t="shared" si="0"/>
        <v>154.31</v>
      </c>
      <c r="M20" s="58" t="s">
        <v>158</v>
      </c>
      <c r="N20" s="31"/>
      <c r="O20" s="28"/>
    </row>
    <row r="21" spans="1:15" s="8" customFormat="1" ht="15" customHeight="1">
      <c r="A21" s="123"/>
      <c r="B21" s="39" t="s">
        <v>361</v>
      </c>
      <c r="C21" s="72" t="s">
        <v>376</v>
      </c>
      <c r="D21" s="39" t="s">
        <v>377</v>
      </c>
      <c r="E21" s="59" t="s">
        <v>136</v>
      </c>
      <c r="F21" s="54"/>
      <c r="G21" s="54" t="s">
        <v>135</v>
      </c>
      <c r="H21" s="72" t="s">
        <v>378</v>
      </c>
      <c r="I21" s="29" t="s">
        <v>30</v>
      </c>
      <c r="J21" s="42">
        <v>1</v>
      </c>
      <c r="K21" s="30">
        <v>194.9</v>
      </c>
      <c r="L21" s="31">
        <f t="shared" si="0"/>
        <v>194.9</v>
      </c>
      <c r="M21" s="58" t="s">
        <v>379</v>
      </c>
      <c r="N21" s="31"/>
      <c r="O21" s="28"/>
    </row>
    <row r="22" spans="1:15" s="8" customFormat="1" ht="15" customHeight="1">
      <c r="A22" s="57"/>
      <c r="B22" s="136" t="s">
        <v>21</v>
      </c>
      <c r="C22" s="72"/>
      <c r="D22" s="39"/>
      <c r="E22" s="59"/>
      <c r="F22" s="54"/>
      <c r="G22" s="54"/>
      <c r="H22" s="72"/>
      <c r="I22" s="29"/>
      <c r="J22" s="42"/>
      <c r="K22" s="30"/>
      <c r="L22" s="27">
        <f>SUM(L8:L21)</f>
        <v>2888.2700000000004</v>
      </c>
      <c r="M22" s="148"/>
      <c r="N22" s="31">
        <v>2888.27</v>
      </c>
      <c r="O22" s="28"/>
    </row>
    <row r="23" spans="1:15" s="8" customFormat="1" ht="15" customHeight="1">
      <c r="A23" s="2"/>
      <c r="B23" s="39"/>
      <c r="C23" s="72"/>
      <c r="D23" s="39"/>
      <c r="E23" s="59"/>
      <c r="F23" s="54"/>
      <c r="G23" s="54"/>
      <c r="H23" s="72"/>
      <c r="I23" s="29"/>
      <c r="J23" s="42"/>
      <c r="K23" s="30"/>
      <c r="L23" s="27"/>
      <c r="M23" s="59"/>
      <c r="N23" s="31"/>
      <c r="O23" s="28"/>
    </row>
    <row r="24" spans="1:15" s="8" customFormat="1" ht="15" customHeight="1">
      <c r="A24" s="135">
        <v>42063</v>
      </c>
      <c r="B24" s="136" t="s">
        <v>58</v>
      </c>
      <c r="C24" s="72"/>
      <c r="D24" s="39"/>
      <c r="E24" s="59"/>
      <c r="F24" s="54"/>
      <c r="G24" s="54"/>
      <c r="H24" s="72"/>
      <c r="I24" s="29"/>
      <c r="J24" s="42"/>
      <c r="K24" s="30"/>
      <c r="L24" s="27"/>
      <c r="M24" s="59"/>
      <c r="N24" s="31"/>
      <c r="O24" s="28"/>
    </row>
    <row r="25" spans="1:15" s="8" customFormat="1" ht="15" customHeight="1">
      <c r="A25" s="2"/>
      <c r="B25" s="39" t="s">
        <v>361</v>
      </c>
      <c r="C25" s="72" t="s">
        <v>24</v>
      </c>
      <c r="D25" s="39" t="s">
        <v>362</v>
      </c>
      <c r="E25" s="59" t="s">
        <v>136</v>
      </c>
      <c r="F25" s="54"/>
      <c r="G25" s="54" t="s">
        <v>135</v>
      </c>
      <c r="H25" s="72" t="s">
        <v>380</v>
      </c>
      <c r="I25" s="29" t="s">
        <v>19</v>
      </c>
      <c r="J25" s="42">
        <v>1</v>
      </c>
      <c r="K25" s="30">
        <v>272.1</v>
      </c>
      <c r="L25" s="31">
        <f aca="true" t="shared" si="1" ref="L25:L34">J25*K25</f>
        <v>272.1</v>
      </c>
      <c r="M25" s="59" t="s">
        <v>171</v>
      </c>
      <c r="N25" s="31"/>
      <c r="O25" s="28"/>
    </row>
    <row r="26" spans="1:15" s="8" customFormat="1" ht="15" customHeight="1">
      <c r="A26" s="2"/>
      <c r="B26" s="39" t="s">
        <v>361</v>
      </c>
      <c r="C26" s="72" t="s">
        <v>24</v>
      </c>
      <c r="D26" s="39" t="s">
        <v>381</v>
      </c>
      <c r="E26" s="59" t="s">
        <v>136</v>
      </c>
      <c r="F26" s="54"/>
      <c r="G26" s="54" t="s">
        <v>135</v>
      </c>
      <c r="H26" s="72" t="s">
        <v>382</v>
      </c>
      <c r="I26" s="29" t="s">
        <v>19</v>
      </c>
      <c r="J26" s="42">
        <v>1</v>
      </c>
      <c r="K26" s="30">
        <v>9251</v>
      </c>
      <c r="L26" s="31">
        <f t="shared" si="1"/>
        <v>9251</v>
      </c>
      <c r="M26" s="59" t="s">
        <v>156</v>
      </c>
      <c r="N26" s="31"/>
      <c r="O26" s="28"/>
    </row>
    <row r="27" spans="1:15" s="8" customFormat="1" ht="15" customHeight="1">
      <c r="A27" s="2"/>
      <c r="B27" s="39" t="s">
        <v>361</v>
      </c>
      <c r="C27" s="72" t="s">
        <v>383</v>
      </c>
      <c r="D27" s="39" t="s">
        <v>384</v>
      </c>
      <c r="E27" s="59" t="s">
        <v>136</v>
      </c>
      <c r="F27" s="54"/>
      <c r="G27" s="54" t="s">
        <v>135</v>
      </c>
      <c r="H27" s="72" t="s">
        <v>35</v>
      </c>
      <c r="I27" s="29" t="s">
        <v>19</v>
      </c>
      <c r="J27" s="42">
        <v>1</v>
      </c>
      <c r="K27" s="30">
        <v>25.47</v>
      </c>
      <c r="L27" s="31">
        <f t="shared" si="1"/>
        <v>25.47</v>
      </c>
      <c r="M27" s="59" t="s">
        <v>160</v>
      </c>
      <c r="N27" s="31"/>
      <c r="O27" s="28"/>
    </row>
    <row r="28" spans="1:15" s="8" customFormat="1" ht="15" customHeight="1">
      <c r="A28" s="2"/>
      <c r="B28" s="39" t="s">
        <v>361</v>
      </c>
      <c r="C28" s="72" t="s">
        <v>385</v>
      </c>
      <c r="D28" s="39" t="s">
        <v>386</v>
      </c>
      <c r="E28" s="59" t="s">
        <v>136</v>
      </c>
      <c r="F28" s="54"/>
      <c r="G28" s="54" t="s">
        <v>135</v>
      </c>
      <c r="H28" s="72" t="s">
        <v>387</v>
      </c>
      <c r="I28" s="29" t="s">
        <v>34</v>
      </c>
      <c r="J28" s="42">
        <v>5</v>
      </c>
      <c r="K28" s="30">
        <v>26.03</v>
      </c>
      <c r="L28" s="31">
        <f t="shared" si="1"/>
        <v>130.15</v>
      </c>
      <c r="M28" s="59" t="s">
        <v>388</v>
      </c>
      <c r="N28" s="31" t="s">
        <v>20</v>
      </c>
      <c r="O28" s="28"/>
    </row>
    <row r="29" spans="1:15" s="8" customFormat="1" ht="15" customHeight="1">
      <c r="A29" s="2"/>
      <c r="B29" s="39" t="s">
        <v>361</v>
      </c>
      <c r="C29" s="72" t="s">
        <v>24</v>
      </c>
      <c r="D29" s="39" t="s">
        <v>389</v>
      </c>
      <c r="E29" s="59" t="s">
        <v>136</v>
      </c>
      <c r="F29" s="54"/>
      <c r="G29" s="54" t="s">
        <v>135</v>
      </c>
      <c r="H29" s="72" t="s">
        <v>29</v>
      </c>
      <c r="I29" s="29" t="s">
        <v>30</v>
      </c>
      <c r="J29" s="42">
        <v>0.1</v>
      </c>
      <c r="K29" s="30">
        <v>147.17</v>
      </c>
      <c r="L29" s="31">
        <f t="shared" si="1"/>
        <v>14.716999999999999</v>
      </c>
      <c r="M29" s="58" t="s">
        <v>168</v>
      </c>
      <c r="N29" s="31"/>
      <c r="O29" s="28"/>
    </row>
    <row r="30" spans="1:15" s="8" customFormat="1" ht="15" customHeight="1">
      <c r="A30" s="2"/>
      <c r="B30" s="39" t="s">
        <v>361</v>
      </c>
      <c r="C30" s="72" t="s">
        <v>390</v>
      </c>
      <c r="D30" s="39" t="s">
        <v>391</v>
      </c>
      <c r="E30" s="59" t="s">
        <v>136</v>
      </c>
      <c r="F30" s="54"/>
      <c r="G30" s="54" t="s">
        <v>135</v>
      </c>
      <c r="H30" s="72" t="s">
        <v>29</v>
      </c>
      <c r="I30" s="29" t="s">
        <v>30</v>
      </c>
      <c r="J30" s="42">
        <v>0.4</v>
      </c>
      <c r="K30" s="30">
        <v>147.17</v>
      </c>
      <c r="L30" s="31">
        <f t="shared" si="1"/>
        <v>58.867999999999995</v>
      </c>
      <c r="M30" s="58" t="s">
        <v>168</v>
      </c>
      <c r="O30" s="28"/>
    </row>
    <row r="31" spans="1:15" s="8" customFormat="1" ht="15" customHeight="1">
      <c r="A31" s="2"/>
      <c r="B31" s="39" t="s">
        <v>361</v>
      </c>
      <c r="C31" s="72" t="s">
        <v>392</v>
      </c>
      <c r="D31" s="39" t="s">
        <v>393</v>
      </c>
      <c r="E31" s="59" t="s">
        <v>139</v>
      </c>
      <c r="F31" s="54"/>
      <c r="G31" s="54" t="s">
        <v>135</v>
      </c>
      <c r="H31" s="72" t="s">
        <v>29</v>
      </c>
      <c r="I31" s="29" t="s">
        <v>30</v>
      </c>
      <c r="J31" s="42">
        <v>0.05</v>
      </c>
      <c r="K31" s="30">
        <v>147.17</v>
      </c>
      <c r="L31" s="31">
        <f t="shared" si="1"/>
        <v>7.358499999999999</v>
      </c>
      <c r="M31" s="58" t="s">
        <v>168</v>
      </c>
      <c r="O31" s="28"/>
    </row>
    <row r="32" spans="1:15" s="8" customFormat="1" ht="15" customHeight="1">
      <c r="A32" s="2"/>
      <c r="B32" s="39" t="s">
        <v>361</v>
      </c>
      <c r="C32" s="72" t="s">
        <v>394</v>
      </c>
      <c r="D32" s="39" t="s">
        <v>395</v>
      </c>
      <c r="E32" s="59" t="s">
        <v>139</v>
      </c>
      <c r="F32" s="54"/>
      <c r="G32" s="54" t="s">
        <v>135</v>
      </c>
      <c r="H32" s="72" t="s">
        <v>29</v>
      </c>
      <c r="I32" s="29" t="s">
        <v>30</v>
      </c>
      <c r="J32" s="42">
        <v>0.1</v>
      </c>
      <c r="K32" s="30">
        <v>147.17</v>
      </c>
      <c r="L32" s="31">
        <f t="shared" si="1"/>
        <v>14.716999999999999</v>
      </c>
      <c r="M32" s="58" t="s">
        <v>168</v>
      </c>
      <c r="O32" s="28"/>
    </row>
    <row r="33" spans="1:15" s="8" customFormat="1" ht="15" customHeight="1">
      <c r="A33" s="2"/>
      <c r="B33" s="39" t="s">
        <v>361</v>
      </c>
      <c r="C33" s="72" t="s">
        <v>396</v>
      </c>
      <c r="D33" s="39" t="s">
        <v>397</v>
      </c>
      <c r="E33" s="59" t="s">
        <v>139</v>
      </c>
      <c r="F33" s="54"/>
      <c r="G33" s="54" t="s">
        <v>135</v>
      </c>
      <c r="H33" s="72" t="s">
        <v>29</v>
      </c>
      <c r="I33" s="29" t="s">
        <v>30</v>
      </c>
      <c r="J33" s="42">
        <v>0.1</v>
      </c>
      <c r="K33" s="30">
        <v>147.17</v>
      </c>
      <c r="L33" s="31">
        <f t="shared" si="1"/>
        <v>14.716999999999999</v>
      </c>
      <c r="M33" s="58" t="s">
        <v>168</v>
      </c>
      <c r="O33" s="28"/>
    </row>
    <row r="34" spans="1:15" s="8" customFormat="1" ht="15" customHeight="1">
      <c r="A34" s="2"/>
      <c r="B34" s="39" t="s">
        <v>361</v>
      </c>
      <c r="C34" s="72" t="s">
        <v>24</v>
      </c>
      <c r="D34" s="39" t="s">
        <v>398</v>
      </c>
      <c r="E34" s="59" t="s">
        <v>136</v>
      </c>
      <c r="F34" s="54"/>
      <c r="G34" s="54" t="s">
        <v>135</v>
      </c>
      <c r="H34" s="72" t="s">
        <v>29</v>
      </c>
      <c r="I34" s="29" t="s">
        <v>30</v>
      </c>
      <c r="J34" s="42">
        <v>0.2</v>
      </c>
      <c r="K34" s="30">
        <v>147.17</v>
      </c>
      <c r="L34" s="31">
        <f t="shared" si="1"/>
        <v>29.433999999999997</v>
      </c>
      <c r="M34" s="58" t="s">
        <v>168</v>
      </c>
      <c r="O34" s="28"/>
    </row>
    <row r="35" spans="1:15" s="8" customFormat="1" ht="15" customHeight="1">
      <c r="A35" s="2"/>
      <c r="B35" s="39" t="s">
        <v>361</v>
      </c>
      <c r="C35" s="71" t="s">
        <v>97</v>
      </c>
      <c r="D35" s="24" t="s">
        <v>98</v>
      </c>
      <c r="E35" s="52" t="s">
        <v>154</v>
      </c>
      <c r="F35" s="57"/>
      <c r="G35" s="50" t="s">
        <v>178</v>
      </c>
      <c r="H35" s="70"/>
      <c r="I35" s="9" t="s">
        <v>41</v>
      </c>
      <c r="K35" s="38"/>
      <c r="L35" s="31">
        <v>19800</v>
      </c>
      <c r="M35" s="50" t="s">
        <v>268</v>
      </c>
      <c r="O35" s="28"/>
    </row>
    <row r="36" spans="1:15" s="8" customFormat="1" ht="15" customHeight="1">
      <c r="A36" s="2"/>
      <c r="B36" s="39" t="s">
        <v>361</v>
      </c>
      <c r="C36" s="71" t="s">
        <v>97</v>
      </c>
      <c r="D36" s="24" t="s">
        <v>99</v>
      </c>
      <c r="E36" s="52" t="s">
        <v>154</v>
      </c>
      <c r="F36" s="57"/>
      <c r="G36" s="50" t="s">
        <v>178</v>
      </c>
      <c r="H36" s="70"/>
      <c r="I36" s="9" t="s">
        <v>41</v>
      </c>
      <c r="K36" s="38"/>
      <c r="L36" s="31">
        <v>12060</v>
      </c>
      <c r="M36" s="50" t="s">
        <v>284</v>
      </c>
      <c r="O36" s="28"/>
    </row>
    <row r="37" spans="1:15" s="8" customFormat="1" ht="15" customHeight="1">
      <c r="A37" s="2"/>
      <c r="B37" s="136" t="s">
        <v>21</v>
      </c>
      <c r="C37" s="72"/>
      <c r="D37" s="39"/>
      <c r="E37" s="59"/>
      <c r="F37" s="54"/>
      <c r="G37" s="54"/>
      <c r="H37" s="72"/>
      <c r="I37" s="29"/>
      <c r="J37" s="42"/>
      <c r="K37" s="30"/>
      <c r="L37" s="27">
        <f>SUM(L25:L36)</f>
        <v>41678.5315</v>
      </c>
      <c r="M37" s="59"/>
      <c r="N37" s="8">
        <v>41678.53</v>
      </c>
      <c r="O37" s="28"/>
    </row>
    <row r="38" spans="1:15" s="8" customFormat="1" ht="15" customHeight="1">
      <c r="A38" s="2"/>
      <c r="B38" s="39"/>
      <c r="C38" s="72"/>
      <c r="D38" s="39"/>
      <c r="E38" s="59"/>
      <c r="F38" s="54"/>
      <c r="G38" s="54"/>
      <c r="H38" s="72"/>
      <c r="I38" s="29"/>
      <c r="J38" s="42"/>
      <c r="K38" s="30"/>
      <c r="L38" s="27"/>
      <c r="M38" s="59"/>
      <c r="O38" s="28"/>
    </row>
    <row r="39" spans="1:15" s="8" customFormat="1" ht="15" customHeight="1">
      <c r="A39" s="135">
        <v>42094</v>
      </c>
      <c r="B39" s="131" t="s">
        <v>22</v>
      </c>
      <c r="C39" s="72"/>
      <c r="D39" s="39"/>
      <c r="E39" s="59"/>
      <c r="F39" s="54"/>
      <c r="G39" s="54"/>
      <c r="H39" s="72"/>
      <c r="I39" s="29"/>
      <c r="J39" s="42"/>
      <c r="K39" s="30"/>
      <c r="L39" s="27"/>
      <c r="M39" s="59"/>
      <c r="O39" s="28"/>
    </row>
    <row r="40" spans="1:15" s="8" customFormat="1" ht="15" customHeight="1">
      <c r="A40" s="2"/>
      <c r="B40" s="39" t="s">
        <v>361</v>
      </c>
      <c r="C40" s="72" t="s">
        <v>256</v>
      </c>
      <c r="D40" s="39" t="s">
        <v>42</v>
      </c>
      <c r="E40" s="59" t="s">
        <v>139</v>
      </c>
      <c r="F40" s="54"/>
      <c r="G40" s="54" t="s">
        <v>135</v>
      </c>
      <c r="H40" s="72" t="s">
        <v>38</v>
      </c>
      <c r="I40" s="29" t="s">
        <v>19</v>
      </c>
      <c r="J40" s="42">
        <v>9</v>
      </c>
      <c r="K40" s="30">
        <v>11.87</v>
      </c>
      <c r="L40" s="31">
        <f>J40*K40</f>
        <v>106.83</v>
      </c>
      <c r="M40" s="58" t="s">
        <v>158</v>
      </c>
      <c r="O40" s="28"/>
    </row>
    <row r="41" spans="1:15" s="8" customFormat="1" ht="15" customHeight="1">
      <c r="A41" s="2"/>
      <c r="B41" s="39" t="s">
        <v>361</v>
      </c>
      <c r="C41" s="72" t="s">
        <v>399</v>
      </c>
      <c r="D41" s="39" t="s">
        <v>400</v>
      </c>
      <c r="E41" s="59" t="s">
        <v>139</v>
      </c>
      <c r="F41" s="54"/>
      <c r="G41" s="54" t="s">
        <v>135</v>
      </c>
      <c r="H41" s="72" t="s">
        <v>29</v>
      </c>
      <c r="I41" s="29" t="s">
        <v>30</v>
      </c>
      <c r="J41" s="42">
        <v>0.1</v>
      </c>
      <c r="K41" s="30">
        <v>147.17</v>
      </c>
      <c r="L41" s="31">
        <f aca="true" t="shared" si="2" ref="L41:L56">J41*K41</f>
        <v>14.716999999999999</v>
      </c>
      <c r="M41" s="58" t="s">
        <v>168</v>
      </c>
      <c r="O41" s="28"/>
    </row>
    <row r="42" spans="1:15" s="8" customFormat="1" ht="15" customHeight="1">
      <c r="A42" s="2"/>
      <c r="B42" s="39" t="s">
        <v>361</v>
      </c>
      <c r="C42" s="72" t="s">
        <v>401</v>
      </c>
      <c r="D42" s="39" t="s">
        <v>402</v>
      </c>
      <c r="E42" s="59" t="s">
        <v>139</v>
      </c>
      <c r="F42" s="54"/>
      <c r="G42" s="54" t="s">
        <v>135</v>
      </c>
      <c r="H42" s="72" t="s">
        <v>40</v>
      </c>
      <c r="I42" s="29" t="s">
        <v>19</v>
      </c>
      <c r="J42" s="42">
        <v>2</v>
      </c>
      <c r="K42" s="30">
        <v>234</v>
      </c>
      <c r="L42" s="31">
        <f t="shared" si="2"/>
        <v>468</v>
      </c>
      <c r="M42" s="59" t="s">
        <v>403</v>
      </c>
      <c r="O42" s="28"/>
    </row>
    <row r="43" spans="1:15" s="8" customFormat="1" ht="15" customHeight="1">
      <c r="A43" s="2"/>
      <c r="B43" s="39" t="s">
        <v>361</v>
      </c>
      <c r="C43" s="72" t="s">
        <v>401</v>
      </c>
      <c r="D43" s="39" t="s">
        <v>402</v>
      </c>
      <c r="E43" s="59" t="s">
        <v>139</v>
      </c>
      <c r="F43" s="54"/>
      <c r="G43" s="54" t="s">
        <v>135</v>
      </c>
      <c r="H43" s="72" t="s">
        <v>93</v>
      </c>
      <c r="I43" s="29" t="s">
        <v>19</v>
      </c>
      <c r="J43" s="42">
        <v>1</v>
      </c>
      <c r="K43" s="30">
        <v>297</v>
      </c>
      <c r="L43" s="31">
        <f t="shared" si="2"/>
        <v>297</v>
      </c>
      <c r="M43" s="59" t="s">
        <v>403</v>
      </c>
      <c r="O43" s="28"/>
    </row>
    <row r="44" spans="1:15" s="8" customFormat="1" ht="15" customHeight="1">
      <c r="A44" s="2"/>
      <c r="B44" s="39" t="s">
        <v>361</v>
      </c>
      <c r="C44" s="72" t="s">
        <v>401</v>
      </c>
      <c r="D44" s="39" t="s">
        <v>402</v>
      </c>
      <c r="E44" s="59" t="s">
        <v>139</v>
      </c>
      <c r="F44" s="54"/>
      <c r="G44" s="54" t="s">
        <v>135</v>
      </c>
      <c r="H44" s="72" t="s">
        <v>404</v>
      </c>
      <c r="I44" s="29" t="s">
        <v>19</v>
      </c>
      <c r="J44" s="42">
        <v>1</v>
      </c>
      <c r="K44" s="30">
        <v>344</v>
      </c>
      <c r="L44" s="31">
        <f t="shared" si="2"/>
        <v>344</v>
      </c>
      <c r="M44" s="59" t="s">
        <v>405</v>
      </c>
      <c r="O44" s="28"/>
    </row>
    <row r="45" spans="1:15" s="8" customFormat="1" ht="15" customHeight="1">
      <c r="A45" s="2"/>
      <c r="B45" s="39" t="s">
        <v>361</v>
      </c>
      <c r="C45" s="72" t="s">
        <v>401</v>
      </c>
      <c r="D45" s="39" t="s">
        <v>402</v>
      </c>
      <c r="E45" s="59" t="s">
        <v>139</v>
      </c>
      <c r="F45" s="54"/>
      <c r="G45" s="54" t="s">
        <v>135</v>
      </c>
      <c r="H45" s="72" t="s">
        <v>350</v>
      </c>
      <c r="I45" s="29" t="s">
        <v>19</v>
      </c>
      <c r="J45" s="42">
        <v>2</v>
      </c>
      <c r="K45" s="30">
        <v>18</v>
      </c>
      <c r="L45" s="31">
        <f t="shared" si="2"/>
        <v>36</v>
      </c>
      <c r="M45" s="59" t="s">
        <v>405</v>
      </c>
      <c r="O45" s="28"/>
    </row>
    <row r="46" spans="1:15" s="8" customFormat="1" ht="15" customHeight="1">
      <c r="A46" s="2"/>
      <c r="B46" s="39" t="s">
        <v>361</v>
      </c>
      <c r="C46" s="72" t="s">
        <v>401</v>
      </c>
      <c r="D46" s="39" t="s">
        <v>402</v>
      </c>
      <c r="E46" s="59" t="s">
        <v>139</v>
      </c>
      <c r="F46" s="54"/>
      <c r="G46" s="54" t="s">
        <v>135</v>
      </c>
      <c r="H46" s="72" t="s">
        <v>70</v>
      </c>
      <c r="I46" s="29" t="s">
        <v>19</v>
      </c>
      <c r="J46" s="42">
        <v>3</v>
      </c>
      <c r="K46" s="30">
        <v>6</v>
      </c>
      <c r="L46" s="31">
        <f t="shared" si="2"/>
        <v>18</v>
      </c>
      <c r="M46" s="59" t="s">
        <v>405</v>
      </c>
      <c r="O46" s="28"/>
    </row>
    <row r="47" spans="1:15" s="8" customFormat="1" ht="15" customHeight="1">
      <c r="A47" s="2"/>
      <c r="B47" s="39" t="s">
        <v>361</v>
      </c>
      <c r="C47" s="72" t="s">
        <v>401</v>
      </c>
      <c r="D47" s="39" t="s">
        <v>402</v>
      </c>
      <c r="E47" s="59" t="s">
        <v>139</v>
      </c>
      <c r="F47" s="54"/>
      <c r="G47" s="54" t="s">
        <v>135</v>
      </c>
      <c r="H47" s="72" t="s">
        <v>23</v>
      </c>
      <c r="I47" s="29" t="s">
        <v>19</v>
      </c>
      <c r="J47" s="42">
        <v>2</v>
      </c>
      <c r="K47" s="30">
        <v>18</v>
      </c>
      <c r="L47" s="31">
        <f t="shared" si="2"/>
        <v>36</v>
      </c>
      <c r="M47" s="59" t="s">
        <v>405</v>
      </c>
      <c r="O47" s="28"/>
    </row>
    <row r="48" spans="1:15" s="8" customFormat="1" ht="15" customHeight="1">
      <c r="A48" s="2"/>
      <c r="B48" s="39" t="s">
        <v>361</v>
      </c>
      <c r="C48" s="72" t="s">
        <v>401</v>
      </c>
      <c r="D48" s="39" t="s">
        <v>402</v>
      </c>
      <c r="E48" s="59" t="s">
        <v>139</v>
      </c>
      <c r="F48" s="54"/>
      <c r="G48" s="54" t="s">
        <v>135</v>
      </c>
      <c r="H48" s="72" t="s">
        <v>406</v>
      </c>
      <c r="I48" s="29" t="s">
        <v>19</v>
      </c>
      <c r="J48" s="42">
        <v>2</v>
      </c>
      <c r="K48" s="30">
        <v>395</v>
      </c>
      <c r="L48" s="31">
        <f t="shared" si="2"/>
        <v>790</v>
      </c>
      <c r="M48" s="59" t="s">
        <v>405</v>
      </c>
      <c r="O48" s="28"/>
    </row>
    <row r="49" spans="1:15" s="8" customFormat="1" ht="15" customHeight="1">
      <c r="A49" s="2"/>
      <c r="B49" s="39" t="s">
        <v>361</v>
      </c>
      <c r="C49" s="72" t="s">
        <v>401</v>
      </c>
      <c r="D49" s="39" t="s">
        <v>402</v>
      </c>
      <c r="E49" s="59" t="s">
        <v>139</v>
      </c>
      <c r="F49" s="54"/>
      <c r="G49" s="54" t="s">
        <v>135</v>
      </c>
      <c r="H49" s="72" t="s">
        <v>407</v>
      </c>
      <c r="I49" s="29" t="s">
        <v>19</v>
      </c>
      <c r="J49" s="42">
        <v>1</v>
      </c>
      <c r="K49" s="30">
        <v>30</v>
      </c>
      <c r="L49" s="31">
        <f t="shared" si="2"/>
        <v>30</v>
      </c>
      <c r="M49" s="59" t="s">
        <v>290</v>
      </c>
      <c r="O49" s="28"/>
    </row>
    <row r="50" spans="1:15" s="8" customFormat="1" ht="15" customHeight="1">
      <c r="A50" s="2"/>
      <c r="B50" s="39" t="s">
        <v>361</v>
      </c>
      <c r="C50" s="72" t="s">
        <v>401</v>
      </c>
      <c r="D50" s="39" t="s">
        <v>402</v>
      </c>
      <c r="E50" s="59" t="s">
        <v>139</v>
      </c>
      <c r="F50" s="54"/>
      <c r="G50" s="54" t="s">
        <v>135</v>
      </c>
      <c r="H50" s="72" t="s">
        <v>408</v>
      </c>
      <c r="I50" s="29" t="s">
        <v>19</v>
      </c>
      <c r="J50" s="42">
        <v>1</v>
      </c>
      <c r="K50" s="30">
        <v>6</v>
      </c>
      <c r="L50" s="31">
        <f t="shared" si="2"/>
        <v>6</v>
      </c>
      <c r="M50" s="59" t="s">
        <v>290</v>
      </c>
      <c r="O50" s="28"/>
    </row>
    <row r="51" spans="1:15" s="8" customFormat="1" ht="15" customHeight="1">
      <c r="A51" s="2"/>
      <c r="B51" s="39" t="s">
        <v>361</v>
      </c>
      <c r="C51" s="72" t="s">
        <v>401</v>
      </c>
      <c r="D51" s="39" t="s">
        <v>402</v>
      </c>
      <c r="E51" s="59" t="s">
        <v>139</v>
      </c>
      <c r="F51" s="54"/>
      <c r="G51" s="54" t="s">
        <v>135</v>
      </c>
      <c r="H51" s="72" t="s">
        <v>409</v>
      </c>
      <c r="I51" s="29" t="s">
        <v>19</v>
      </c>
      <c r="J51" s="42">
        <v>1</v>
      </c>
      <c r="K51" s="30">
        <v>30</v>
      </c>
      <c r="L51" s="31">
        <f t="shared" si="2"/>
        <v>30</v>
      </c>
      <c r="M51" s="59" t="s">
        <v>290</v>
      </c>
      <c r="O51" s="28"/>
    </row>
    <row r="52" spans="1:15" s="8" customFormat="1" ht="15" customHeight="1">
      <c r="A52" s="2"/>
      <c r="B52" s="39" t="s">
        <v>361</v>
      </c>
      <c r="C52" s="72" t="s">
        <v>401</v>
      </c>
      <c r="D52" s="39" t="s">
        <v>402</v>
      </c>
      <c r="E52" s="59" t="s">
        <v>139</v>
      </c>
      <c r="F52" s="54"/>
      <c r="G52" s="54" t="s">
        <v>135</v>
      </c>
      <c r="H52" s="72" t="s">
        <v>100</v>
      </c>
      <c r="I52" s="29" t="s">
        <v>19</v>
      </c>
      <c r="J52" s="42">
        <v>1</v>
      </c>
      <c r="K52" s="30">
        <v>47.7</v>
      </c>
      <c r="L52" s="31">
        <f t="shared" si="2"/>
        <v>47.7</v>
      </c>
      <c r="M52" s="59" t="s">
        <v>290</v>
      </c>
      <c r="O52" s="28"/>
    </row>
    <row r="53" spans="1:15" s="8" customFormat="1" ht="15" customHeight="1">
      <c r="A53" s="2"/>
      <c r="B53" s="39" t="s">
        <v>361</v>
      </c>
      <c r="C53" s="72" t="s">
        <v>401</v>
      </c>
      <c r="D53" s="39" t="s">
        <v>402</v>
      </c>
      <c r="E53" s="59" t="s">
        <v>139</v>
      </c>
      <c r="F53" s="54"/>
      <c r="G53" s="54" t="s">
        <v>135</v>
      </c>
      <c r="H53" s="72" t="s">
        <v>410</v>
      </c>
      <c r="I53" s="29" t="s">
        <v>19</v>
      </c>
      <c r="J53" s="42">
        <v>1</v>
      </c>
      <c r="K53" s="30">
        <v>631</v>
      </c>
      <c r="L53" s="31">
        <f t="shared" si="2"/>
        <v>631</v>
      </c>
      <c r="M53" s="59" t="s">
        <v>290</v>
      </c>
      <c r="O53" s="28"/>
    </row>
    <row r="54" spans="1:15" s="8" customFormat="1" ht="15" customHeight="1">
      <c r="A54" s="2"/>
      <c r="B54" s="39" t="s">
        <v>361</v>
      </c>
      <c r="C54" s="72" t="s">
        <v>401</v>
      </c>
      <c r="D54" s="39" t="s">
        <v>402</v>
      </c>
      <c r="E54" s="59" t="s">
        <v>139</v>
      </c>
      <c r="F54" s="54"/>
      <c r="G54" s="54" t="s">
        <v>135</v>
      </c>
      <c r="H54" s="72" t="s">
        <v>63</v>
      </c>
      <c r="I54" s="29" t="s">
        <v>19</v>
      </c>
      <c r="J54" s="42">
        <v>1</v>
      </c>
      <c r="K54" s="30">
        <v>536</v>
      </c>
      <c r="L54" s="31">
        <f t="shared" si="2"/>
        <v>536</v>
      </c>
      <c r="M54" s="59" t="s">
        <v>290</v>
      </c>
      <c r="O54" s="28"/>
    </row>
    <row r="55" spans="1:15" s="8" customFormat="1" ht="15" customHeight="1">
      <c r="A55" s="2"/>
      <c r="B55" s="39" t="s">
        <v>361</v>
      </c>
      <c r="C55" s="72" t="s">
        <v>401</v>
      </c>
      <c r="D55" s="39" t="s">
        <v>402</v>
      </c>
      <c r="E55" s="59" t="s">
        <v>139</v>
      </c>
      <c r="F55" s="54"/>
      <c r="G55" s="54" t="s">
        <v>135</v>
      </c>
      <c r="H55" s="72" t="s">
        <v>64</v>
      </c>
      <c r="I55" s="29" t="s">
        <v>19</v>
      </c>
      <c r="J55" s="42">
        <v>4</v>
      </c>
      <c r="K55" s="30">
        <v>44.6</v>
      </c>
      <c r="L55" s="31">
        <f t="shared" si="2"/>
        <v>178.4</v>
      </c>
      <c r="M55" s="59" t="s">
        <v>290</v>
      </c>
      <c r="O55" s="28"/>
    </row>
    <row r="56" spans="1:15" s="8" customFormat="1" ht="15" customHeight="1">
      <c r="A56" s="2"/>
      <c r="B56" s="39" t="s">
        <v>361</v>
      </c>
      <c r="C56" s="72" t="s">
        <v>401</v>
      </c>
      <c r="D56" s="39" t="s">
        <v>402</v>
      </c>
      <c r="E56" s="59" t="s">
        <v>139</v>
      </c>
      <c r="F56" s="54"/>
      <c r="G56" s="54" t="s">
        <v>135</v>
      </c>
      <c r="H56" s="72" t="s">
        <v>366</v>
      </c>
      <c r="I56" s="29" t="s">
        <v>19</v>
      </c>
      <c r="J56" s="42">
        <v>6</v>
      </c>
      <c r="K56" s="30">
        <v>35.7</v>
      </c>
      <c r="L56" s="31">
        <f t="shared" si="2"/>
        <v>214.20000000000002</v>
      </c>
      <c r="M56" s="59" t="s">
        <v>290</v>
      </c>
      <c r="O56" s="28"/>
    </row>
    <row r="57" spans="1:15" s="8" customFormat="1" ht="15" customHeight="1">
      <c r="A57" s="2"/>
      <c r="B57" s="39" t="s">
        <v>361</v>
      </c>
      <c r="C57" s="72" t="s">
        <v>401</v>
      </c>
      <c r="D57" s="39" t="s">
        <v>402</v>
      </c>
      <c r="E57" s="59" t="s">
        <v>139</v>
      </c>
      <c r="F57" s="54"/>
      <c r="G57" s="54" t="s">
        <v>135</v>
      </c>
      <c r="H57" s="72" t="s">
        <v>122</v>
      </c>
      <c r="I57" s="29" t="s">
        <v>34</v>
      </c>
      <c r="J57" s="42">
        <v>2</v>
      </c>
      <c r="K57" s="30">
        <v>278.3</v>
      </c>
      <c r="L57" s="31">
        <f>J57*K57</f>
        <v>556.6</v>
      </c>
      <c r="M57" s="59" t="s">
        <v>290</v>
      </c>
      <c r="O57" s="28"/>
    </row>
    <row r="58" spans="1:15" s="8" customFormat="1" ht="15" customHeight="1">
      <c r="A58" s="2"/>
      <c r="B58" s="39" t="s">
        <v>361</v>
      </c>
      <c r="C58" s="72" t="s">
        <v>411</v>
      </c>
      <c r="D58" s="39" t="s">
        <v>269</v>
      </c>
      <c r="E58" s="59" t="s">
        <v>270</v>
      </c>
      <c r="F58" s="54"/>
      <c r="G58" s="54" t="s">
        <v>412</v>
      </c>
      <c r="H58" s="77" t="s">
        <v>738</v>
      </c>
      <c r="I58" s="29" t="s">
        <v>41</v>
      </c>
      <c r="J58" s="42"/>
      <c r="K58" s="30"/>
      <c r="L58" s="31">
        <v>21894.67</v>
      </c>
      <c r="M58" s="59" t="s">
        <v>413</v>
      </c>
      <c r="O58" s="28"/>
    </row>
    <row r="59" spans="1:15" s="8" customFormat="1" ht="15" customHeight="1">
      <c r="A59" s="2"/>
      <c r="B59" s="39" t="s">
        <v>361</v>
      </c>
      <c r="C59" s="72" t="s">
        <v>414</v>
      </c>
      <c r="D59" s="39" t="s">
        <v>415</v>
      </c>
      <c r="E59" s="59" t="s">
        <v>139</v>
      </c>
      <c r="F59" s="54"/>
      <c r="G59" s="59" t="s">
        <v>416</v>
      </c>
      <c r="H59" s="72"/>
      <c r="I59" s="29" t="s">
        <v>41</v>
      </c>
      <c r="J59" s="42"/>
      <c r="K59" s="30"/>
      <c r="L59" s="31">
        <v>1100</v>
      </c>
      <c r="M59" s="59" t="s">
        <v>417</v>
      </c>
      <c r="O59" s="28"/>
    </row>
    <row r="60" spans="1:15" s="8" customFormat="1" ht="15" customHeight="1">
      <c r="A60" s="2"/>
      <c r="B60" s="136" t="s">
        <v>21</v>
      </c>
      <c r="C60" s="48"/>
      <c r="D60" s="29"/>
      <c r="E60" s="2"/>
      <c r="F60" s="3"/>
      <c r="G60" s="3"/>
      <c r="H60" s="48"/>
      <c r="I60" s="149"/>
      <c r="J60" s="150"/>
      <c r="K60" s="151"/>
      <c r="L60" s="27">
        <f>SUM(L40:L59)</f>
        <v>27335.117</v>
      </c>
      <c r="M60" s="60"/>
      <c r="N60" s="8">
        <v>27335.12</v>
      </c>
      <c r="O60" s="28"/>
    </row>
    <row r="61" spans="1:15" s="8" customFormat="1" ht="15" customHeight="1">
      <c r="A61" s="50"/>
      <c r="C61" s="70"/>
      <c r="E61" s="50"/>
      <c r="F61" s="50"/>
      <c r="G61" s="50"/>
      <c r="H61" s="70"/>
      <c r="I61" s="10"/>
      <c r="J61" s="10"/>
      <c r="K61" s="10"/>
      <c r="L61" s="143"/>
      <c r="M61" s="101"/>
      <c r="N61" s="8" t="s">
        <v>20</v>
      </c>
      <c r="O61" s="28"/>
    </row>
    <row r="62" spans="1:15" s="8" customFormat="1" ht="15" customHeight="1">
      <c r="A62" s="139">
        <v>42124</v>
      </c>
      <c r="B62" s="96" t="s">
        <v>31</v>
      </c>
      <c r="C62" s="70"/>
      <c r="E62" s="50"/>
      <c r="F62" s="50"/>
      <c r="G62" s="50"/>
      <c r="H62" s="70"/>
      <c r="I62" s="10"/>
      <c r="J62" s="10"/>
      <c r="K62" s="10"/>
      <c r="L62" s="143"/>
      <c r="M62" s="101"/>
      <c r="O62" s="28"/>
    </row>
    <row r="63" spans="1:15" s="8" customFormat="1" ht="15" customHeight="1">
      <c r="A63" s="2"/>
      <c r="B63" s="39" t="s">
        <v>361</v>
      </c>
      <c r="C63" s="72" t="s">
        <v>418</v>
      </c>
      <c r="D63" s="39" t="s">
        <v>183</v>
      </c>
      <c r="E63" s="59" t="s">
        <v>139</v>
      </c>
      <c r="F63" s="54"/>
      <c r="G63" s="54" t="s">
        <v>135</v>
      </c>
      <c r="H63" s="72" t="s">
        <v>63</v>
      </c>
      <c r="I63" s="29" t="s">
        <v>19</v>
      </c>
      <c r="J63" s="42">
        <v>2</v>
      </c>
      <c r="K63" s="30">
        <v>476</v>
      </c>
      <c r="L63" s="31">
        <f aca="true" t="shared" si="3" ref="L63:L70">J63*K63</f>
        <v>952</v>
      </c>
      <c r="M63" s="60" t="s">
        <v>181</v>
      </c>
      <c r="O63" s="28"/>
    </row>
    <row r="64" spans="1:15" s="8" customFormat="1" ht="15" customHeight="1">
      <c r="A64" s="2"/>
      <c r="B64" s="39" t="s">
        <v>361</v>
      </c>
      <c r="C64" s="72" t="s">
        <v>418</v>
      </c>
      <c r="D64" s="39" t="s">
        <v>183</v>
      </c>
      <c r="E64" s="59" t="s">
        <v>139</v>
      </c>
      <c r="F64" s="54"/>
      <c r="G64" s="54" t="s">
        <v>135</v>
      </c>
      <c r="H64" s="77" t="s">
        <v>407</v>
      </c>
      <c r="I64" s="29" t="s">
        <v>19</v>
      </c>
      <c r="J64" s="42">
        <v>2</v>
      </c>
      <c r="K64" s="30">
        <v>60.27</v>
      </c>
      <c r="L64" s="31">
        <f t="shared" si="3"/>
        <v>120.54</v>
      </c>
      <c r="M64" s="60" t="s">
        <v>181</v>
      </c>
      <c r="O64" s="28"/>
    </row>
    <row r="65" spans="1:15" s="8" customFormat="1" ht="15" customHeight="1">
      <c r="A65" s="2"/>
      <c r="B65" s="39" t="s">
        <v>361</v>
      </c>
      <c r="C65" s="72" t="s">
        <v>418</v>
      </c>
      <c r="D65" s="39" t="s">
        <v>183</v>
      </c>
      <c r="E65" s="59" t="s">
        <v>139</v>
      </c>
      <c r="F65" s="54"/>
      <c r="G65" s="54" t="s">
        <v>135</v>
      </c>
      <c r="H65" s="77" t="s">
        <v>408</v>
      </c>
      <c r="I65" s="29" t="s">
        <v>19</v>
      </c>
      <c r="J65" s="42">
        <v>2</v>
      </c>
      <c r="K65" s="30">
        <v>7.5</v>
      </c>
      <c r="L65" s="31">
        <f t="shared" si="3"/>
        <v>15</v>
      </c>
      <c r="M65" s="60" t="s">
        <v>181</v>
      </c>
      <c r="O65" s="28"/>
    </row>
    <row r="66" spans="1:15" s="8" customFormat="1" ht="15" customHeight="1">
      <c r="A66" s="2"/>
      <c r="B66" s="39" t="s">
        <v>361</v>
      </c>
      <c r="C66" s="72" t="s">
        <v>418</v>
      </c>
      <c r="D66" s="39" t="s">
        <v>183</v>
      </c>
      <c r="E66" s="59" t="s">
        <v>139</v>
      </c>
      <c r="F66" s="54"/>
      <c r="G66" s="54" t="s">
        <v>135</v>
      </c>
      <c r="H66" s="77" t="s">
        <v>23</v>
      </c>
      <c r="I66" s="29" t="s">
        <v>19</v>
      </c>
      <c r="J66" s="42">
        <v>1</v>
      </c>
      <c r="K66" s="30">
        <v>37</v>
      </c>
      <c r="L66" s="31">
        <f t="shared" si="3"/>
        <v>37</v>
      </c>
      <c r="M66" s="60" t="s">
        <v>184</v>
      </c>
      <c r="O66" s="28"/>
    </row>
    <row r="67" spans="1:15" s="8" customFormat="1" ht="15" customHeight="1">
      <c r="A67" s="2"/>
      <c r="B67" s="39" t="s">
        <v>361</v>
      </c>
      <c r="C67" s="72" t="s">
        <v>418</v>
      </c>
      <c r="D67" s="39" t="s">
        <v>183</v>
      </c>
      <c r="E67" s="59" t="s">
        <v>139</v>
      </c>
      <c r="F67" s="54"/>
      <c r="G67" s="54" t="s">
        <v>135</v>
      </c>
      <c r="H67" s="152" t="s">
        <v>49</v>
      </c>
      <c r="I67" s="26" t="s">
        <v>19</v>
      </c>
      <c r="J67" s="35">
        <v>1</v>
      </c>
      <c r="K67" s="36">
        <v>44</v>
      </c>
      <c r="L67" s="31">
        <f t="shared" si="3"/>
        <v>44</v>
      </c>
      <c r="M67" s="58" t="s">
        <v>185</v>
      </c>
      <c r="O67" s="28"/>
    </row>
    <row r="68" spans="1:15" s="8" customFormat="1" ht="15" customHeight="1">
      <c r="A68" s="2"/>
      <c r="B68" s="39" t="s">
        <v>361</v>
      </c>
      <c r="C68" s="72" t="s">
        <v>418</v>
      </c>
      <c r="D68" s="39" t="s">
        <v>183</v>
      </c>
      <c r="E68" s="59" t="s">
        <v>139</v>
      </c>
      <c r="F68" s="54"/>
      <c r="G68" s="54" t="s">
        <v>135</v>
      </c>
      <c r="H68" s="77" t="s">
        <v>62</v>
      </c>
      <c r="I68" s="29" t="s">
        <v>19</v>
      </c>
      <c r="J68" s="42">
        <v>1</v>
      </c>
      <c r="K68" s="30">
        <v>73</v>
      </c>
      <c r="L68" s="31">
        <f t="shared" si="3"/>
        <v>73</v>
      </c>
      <c r="M68" s="60" t="s">
        <v>181</v>
      </c>
      <c r="O68" s="28"/>
    </row>
    <row r="69" spans="1:15" s="8" customFormat="1" ht="15" customHeight="1">
      <c r="A69" s="2"/>
      <c r="B69" s="39" t="s">
        <v>361</v>
      </c>
      <c r="C69" s="77" t="s">
        <v>24</v>
      </c>
      <c r="D69" s="39" t="s">
        <v>419</v>
      </c>
      <c r="E69" s="59" t="s">
        <v>136</v>
      </c>
      <c r="F69" s="54"/>
      <c r="G69" s="54" t="s">
        <v>135</v>
      </c>
      <c r="H69" s="77" t="s">
        <v>420</v>
      </c>
      <c r="I69" s="29" t="s">
        <v>19</v>
      </c>
      <c r="J69" s="42">
        <v>2</v>
      </c>
      <c r="K69" s="30">
        <v>209.5</v>
      </c>
      <c r="L69" s="31">
        <f t="shared" si="3"/>
        <v>419</v>
      </c>
      <c r="M69" s="60" t="s">
        <v>308</v>
      </c>
      <c r="O69" s="28"/>
    </row>
    <row r="70" spans="1:15" s="8" customFormat="1" ht="15" customHeight="1">
      <c r="A70" s="2"/>
      <c r="B70" s="39" t="s">
        <v>361</v>
      </c>
      <c r="C70" s="77" t="s">
        <v>418</v>
      </c>
      <c r="D70" s="39" t="s">
        <v>421</v>
      </c>
      <c r="E70" s="59" t="s">
        <v>139</v>
      </c>
      <c r="F70" s="54"/>
      <c r="G70" s="54" t="s">
        <v>135</v>
      </c>
      <c r="H70" s="77" t="s">
        <v>29</v>
      </c>
      <c r="I70" s="29" t="s">
        <v>30</v>
      </c>
      <c r="J70" s="42">
        <v>0.2</v>
      </c>
      <c r="K70" s="30">
        <v>147.17</v>
      </c>
      <c r="L70" s="31">
        <f t="shared" si="3"/>
        <v>29.433999999999997</v>
      </c>
      <c r="M70" s="60" t="s">
        <v>181</v>
      </c>
      <c r="O70" s="28"/>
    </row>
    <row r="71" spans="1:15" s="8" customFormat="1" ht="15" customHeight="1">
      <c r="A71" s="2"/>
      <c r="B71" s="39" t="s">
        <v>361</v>
      </c>
      <c r="C71" s="72" t="s">
        <v>256</v>
      </c>
      <c r="D71" s="39" t="s">
        <v>42</v>
      </c>
      <c r="E71" s="59" t="s">
        <v>139</v>
      </c>
      <c r="F71" s="54"/>
      <c r="G71" s="54" t="s">
        <v>135</v>
      </c>
      <c r="H71" s="72" t="s">
        <v>38</v>
      </c>
      <c r="I71" s="29" t="s">
        <v>19</v>
      </c>
      <c r="J71" s="42">
        <v>3</v>
      </c>
      <c r="K71" s="30">
        <v>11.87</v>
      </c>
      <c r="L71" s="31">
        <f>J71*K71</f>
        <v>35.61</v>
      </c>
      <c r="M71" s="58" t="s">
        <v>158</v>
      </c>
      <c r="O71" s="28"/>
    </row>
    <row r="72" spans="1:15" s="8" customFormat="1" ht="15" customHeight="1">
      <c r="A72" s="2"/>
      <c r="B72" s="39" t="s">
        <v>361</v>
      </c>
      <c r="C72" s="77" t="s">
        <v>55</v>
      </c>
      <c r="D72" s="39" t="s">
        <v>422</v>
      </c>
      <c r="E72" s="59" t="s">
        <v>139</v>
      </c>
      <c r="F72" s="54"/>
      <c r="G72" s="54" t="s">
        <v>135</v>
      </c>
      <c r="H72" s="77" t="s">
        <v>423</v>
      </c>
      <c r="I72" s="29" t="s">
        <v>19</v>
      </c>
      <c r="J72" s="42">
        <v>25</v>
      </c>
      <c r="K72" s="30">
        <v>5.6</v>
      </c>
      <c r="L72" s="31">
        <f>J72*K72</f>
        <v>140</v>
      </c>
      <c r="M72" s="58" t="s">
        <v>424</v>
      </c>
      <c r="O72" s="28"/>
    </row>
    <row r="73" spans="1:15" s="10" customFormat="1" ht="15" customHeight="1">
      <c r="A73" s="2"/>
      <c r="B73" s="136" t="s">
        <v>21</v>
      </c>
      <c r="C73" s="72"/>
      <c r="D73" s="39"/>
      <c r="E73" s="59"/>
      <c r="F73" s="54"/>
      <c r="G73" s="54"/>
      <c r="H73" s="72"/>
      <c r="I73" s="150"/>
      <c r="J73" s="153"/>
      <c r="K73" s="154"/>
      <c r="L73" s="17">
        <f>SUM(L63:L72)</f>
        <v>1865.5839999999998</v>
      </c>
      <c r="M73" s="60"/>
      <c r="N73" s="28">
        <v>1865.58</v>
      </c>
      <c r="O73" s="15"/>
    </row>
    <row r="74" spans="1:15" s="10" customFormat="1" ht="15" customHeight="1">
      <c r="A74" s="50"/>
      <c r="B74" s="8"/>
      <c r="C74" s="70"/>
      <c r="D74" s="8"/>
      <c r="E74" s="50"/>
      <c r="F74" s="50"/>
      <c r="G74" s="50"/>
      <c r="H74" s="70"/>
      <c r="L74" s="143"/>
      <c r="M74" s="101"/>
      <c r="N74" s="10" t="s">
        <v>20</v>
      </c>
      <c r="O74" s="15"/>
    </row>
    <row r="75" spans="1:15" s="10" customFormat="1" ht="15" customHeight="1">
      <c r="A75" s="63"/>
      <c r="C75" s="76"/>
      <c r="D75" s="8"/>
      <c r="E75" s="50"/>
      <c r="F75" s="50"/>
      <c r="G75" s="50"/>
      <c r="H75" s="8"/>
      <c r="J75" s="82"/>
      <c r="K75" s="15"/>
      <c r="L75" s="21"/>
      <c r="M75" s="50"/>
      <c r="O75" s="15"/>
    </row>
    <row r="76" spans="1:15" s="10" customFormat="1" ht="15" customHeight="1">
      <c r="A76" s="64">
        <v>42155</v>
      </c>
      <c r="B76" s="18" t="s">
        <v>32</v>
      </c>
      <c r="C76" s="76"/>
      <c r="D76" s="8"/>
      <c r="E76" s="50"/>
      <c r="F76" s="50"/>
      <c r="G76" s="50"/>
      <c r="H76" s="8"/>
      <c r="J76" s="82"/>
      <c r="K76" s="15"/>
      <c r="L76" s="21"/>
      <c r="M76" s="50"/>
      <c r="O76" s="15"/>
    </row>
    <row r="77" spans="1:15" s="10" customFormat="1" ht="15" customHeight="1">
      <c r="A77" s="65"/>
      <c r="B77" s="39" t="s">
        <v>361</v>
      </c>
      <c r="C77" s="32" t="s">
        <v>736</v>
      </c>
      <c r="D77" s="33" t="s">
        <v>734</v>
      </c>
      <c r="E77" s="53" t="s">
        <v>270</v>
      </c>
      <c r="F77" s="53"/>
      <c r="G77" s="53" t="s">
        <v>733</v>
      </c>
      <c r="H77" s="34" t="s">
        <v>739</v>
      </c>
      <c r="I77" s="13" t="s">
        <v>41</v>
      </c>
      <c r="J77" s="128"/>
      <c r="K77" s="36"/>
      <c r="L77" s="31">
        <v>43789.33</v>
      </c>
      <c r="M77" s="58" t="s">
        <v>735</v>
      </c>
      <c r="N77" s="15"/>
      <c r="O77" s="15"/>
    </row>
    <row r="78" spans="1:15" s="10" customFormat="1" ht="15" customHeight="1">
      <c r="A78" s="65"/>
      <c r="B78" s="39" t="s">
        <v>361</v>
      </c>
      <c r="C78" s="32" t="s">
        <v>752</v>
      </c>
      <c r="D78" s="33" t="s">
        <v>753</v>
      </c>
      <c r="E78" s="53" t="s">
        <v>136</v>
      </c>
      <c r="F78" s="53"/>
      <c r="G78" s="53" t="s">
        <v>135</v>
      </c>
      <c r="H78" s="34" t="s">
        <v>204</v>
      </c>
      <c r="I78" s="26" t="s">
        <v>19</v>
      </c>
      <c r="J78" s="35">
        <v>1</v>
      </c>
      <c r="K78" s="36">
        <v>217</v>
      </c>
      <c r="L78" s="31">
        <f>J78*K78</f>
        <v>217</v>
      </c>
      <c r="M78" s="58" t="s">
        <v>205</v>
      </c>
      <c r="N78" s="15"/>
      <c r="O78" s="15"/>
    </row>
    <row r="79" spans="1:15" s="10" customFormat="1" ht="15" customHeight="1">
      <c r="A79" s="65"/>
      <c r="B79" s="39" t="s">
        <v>361</v>
      </c>
      <c r="C79" s="23" t="s">
        <v>709</v>
      </c>
      <c r="D79" s="24" t="s">
        <v>710</v>
      </c>
      <c r="E79" s="59" t="s">
        <v>136</v>
      </c>
      <c r="F79" s="56"/>
      <c r="G79" s="56" t="s">
        <v>711</v>
      </c>
      <c r="H79" s="77" t="s">
        <v>712</v>
      </c>
      <c r="I79" s="29" t="s">
        <v>30</v>
      </c>
      <c r="J79" s="42">
        <v>8</v>
      </c>
      <c r="K79" s="30">
        <v>21.98</v>
      </c>
      <c r="L79" s="31">
        <f>J79*K79</f>
        <v>175.84</v>
      </c>
      <c r="M79" s="60" t="s">
        <v>713</v>
      </c>
      <c r="N79" s="15"/>
      <c r="O79" s="15"/>
    </row>
    <row r="80" spans="1:15" s="10" customFormat="1" ht="15" customHeight="1">
      <c r="A80" s="65"/>
      <c r="B80" s="39" t="s">
        <v>361</v>
      </c>
      <c r="C80" s="32" t="s">
        <v>209</v>
      </c>
      <c r="D80" s="33" t="s">
        <v>210</v>
      </c>
      <c r="E80" s="53" t="s">
        <v>136</v>
      </c>
      <c r="F80" s="53"/>
      <c r="G80" s="53" t="s">
        <v>135</v>
      </c>
      <c r="H80" s="34" t="s">
        <v>211</v>
      </c>
      <c r="I80" s="26" t="s">
        <v>30</v>
      </c>
      <c r="J80" s="35">
        <v>1</v>
      </c>
      <c r="K80" s="36">
        <v>90</v>
      </c>
      <c r="L80" s="31">
        <f>J80*K80</f>
        <v>90</v>
      </c>
      <c r="M80" s="58" t="s">
        <v>200</v>
      </c>
      <c r="N80" s="15"/>
      <c r="O80" s="15"/>
    </row>
    <row r="81" spans="1:15" s="10" customFormat="1" ht="15" customHeight="1">
      <c r="A81" s="65"/>
      <c r="B81" s="39" t="s">
        <v>361</v>
      </c>
      <c r="C81" s="32" t="s">
        <v>704</v>
      </c>
      <c r="D81" s="33" t="s">
        <v>212</v>
      </c>
      <c r="E81" s="53" t="s">
        <v>136</v>
      </c>
      <c r="F81" s="53"/>
      <c r="G81" s="53" t="s">
        <v>135</v>
      </c>
      <c r="H81" s="34" t="s">
        <v>214</v>
      </c>
      <c r="I81" s="26" t="s">
        <v>19</v>
      </c>
      <c r="J81" s="35">
        <v>1</v>
      </c>
      <c r="K81" s="36">
        <v>96.3</v>
      </c>
      <c r="L81" s="31">
        <f>J81*K81</f>
        <v>96.3</v>
      </c>
      <c r="M81" s="58" t="s">
        <v>157</v>
      </c>
      <c r="N81" s="15"/>
      <c r="O81" s="15"/>
    </row>
    <row r="82" spans="1:15" s="10" customFormat="1" ht="15" customHeight="1">
      <c r="A82" s="65"/>
      <c r="B82" s="32" t="s">
        <v>361</v>
      </c>
      <c r="C82" s="32" t="s">
        <v>693</v>
      </c>
      <c r="D82" s="33" t="s">
        <v>25</v>
      </c>
      <c r="E82" s="53" t="s">
        <v>139</v>
      </c>
      <c r="F82" s="53"/>
      <c r="G82" s="53" t="s">
        <v>135</v>
      </c>
      <c r="H82" s="34" t="s">
        <v>26</v>
      </c>
      <c r="I82" s="26" t="s">
        <v>19</v>
      </c>
      <c r="J82" s="35">
        <v>5</v>
      </c>
      <c r="K82" s="36">
        <v>12.97</v>
      </c>
      <c r="L82" s="31">
        <f>J82*K82</f>
        <v>64.85000000000001</v>
      </c>
      <c r="M82" s="58" t="s">
        <v>200</v>
      </c>
      <c r="N82" s="15"/>
      <c r="O82" s="15"/>
    </row>
    <row r="83" spans="1:15" s="10" customFormat="1" ht="15" customHeight="1">
      <c r="A83" s="65"/>
      <c r="B83" s="16" t="s">
        <v>21</v>
      </c>
      <c r="C83" s="69"/>
      <c r="D83" s="33"/>
      <c r="E83" s="53"/>
      <c r="F83" s="53"/>
      <c r="G83" s="53"/>
      <c r="H83" s="34"/>
      <c r="I83" s="13"/>
      <c r="J83" s="19"/>
      <c r="K83" s="20"/>
      <c r="L83" s="17">
        <f>SUM(L77:L82)</f>
        <v>44433.32</v>
      </c>
      <c r="M83" s="58"/>
      <c r="N83" s="15">
        <v>44433.32</v>
      </c>
      <c r="O83" s="15"/>
    </row>
    <row r="84" spans="1:15" s="10" customFormat="1" ht="15" customHeight="1">
      <c r="A84" s="63"/>
      <c r="C84" s="76"/>
      <c r="D84" s="8"/>
      <c r="E84" s="50"/>
      <c r="F84" s="50"/>
      <c r="G84" s="50"/>
      <c r="H84" s="8"/>
      <c r="J84" s="82"/>
      <c r="K84" s="15"/>
      <c r="L84" s="21"/>
      <c r="M84" s="50" t="s">
        <v>20</v>
      </c>
      <c r="N84" s="15" t="s">
        <v>20</v>
      </c>
      <c r="O84" s="15"/>
    </row>
    <row r="85" spans="1:15" s="10" customFormat="1" ht="15" customHeight="1">
      <c r="A85" s="64">
        <v>42185</v>
      </c>
      <c r="B85" s="18" t="s">
        <v>575</v>
      </c>
      <c r="C85" s="76"/>
      <c r="D85" s="8"/>
      <c r="E85" s="50"/>
      <c r="F85" s="50"/>
      <c r="G85" s="50"/>
      <c r="H85" s="8"/>
      <c r="J85" s="82"/>
      <c r="K85" s="15"/>
      <c r="L85" s="21"/>
      <c r="M85" s="50"/>
      <c r="N85" s="15"/>
      <c r="O85" s="15"/>
    </row>
    <row r="86" spans="1:15" s="10" customFormat="1" ht="15" customHeight="1">
      <c r="A86" s="63"/>
      <c r="B86" s="39" t="s">
        <v>361</v>
      </c>
      <c r="C86" s="202" t="s">
        <v>798</v>
      </c>
      <c r="D86" s="8" t="s">
        <v>799</v>
      </c>
      <c r="E86" s="50" t="s">
        <v>136</v>
      </c>
      <c r="F86" s="50"/>
      <c r="G86" s="53" t="s">
        <v>135</v>
      </c>
      <c r="H86" s="8" t="s">
        <v>460</v>
      </c>
      <c r="I86" s="26" t="s">
        <v>30</v>
      </c>
      <c r="J86" s="35">
        <v>2.55</v>
      </c>
      <c r="K86" s="36">
        <v>94</v>
      </c>
      <c r="L86" s="31">
        <f>J86*K86</f>
        <v>239.7</v>
      </c>
      <c r="M86" s="58" t="s">
        <v>800</v>
      </c>
      <c r="N86" s="15"/>
      <c r="O86" s="15"/>
    </row>
    <row r="87" spans="1:15" s="10" customFormat="1" ht="15" customHeight="1">
      <c r="A87" s="63"/>
      <c r="B87" s="39" t="s">
        <v>361</v>
      </c>
      <c r="C87" s="202" t="s">
        <v>798</v>
      </c>
      <c r="D87" s="8" t="s">
        <v>805</v>
      </c>
      <c r="E87" s="50" t="s">
        <v>136</v>
      </c>
      <c r="F87" s="50"/>
      <c r="G87" s="53" t="s">
        <v>135</v>
      </c>
      <c r="H87" s="34" t="s">
        <v>29</v>
      </c>
      <c r="I87" s="26" t="s">
        <v>30</v>
      </c>
      <c r="J87" s="35">
        <v>2</v>
      </c>
      <c r="K87" s="36">
        <v>147.17</v>
      </c>
      <c r="L87" s="31">
        <f>J87*K87</f>
        <v>294.34</v>
      </c>
      <c r="M87" s="58" t="s">
        <v>207</v>
      </c>
      <c r="N87" s="15"/>
      <c r="O87" s="15"/>
    </row>
    <row r="88" spans="1:15" s="10" customFormat="1" ht="15" customHeight="1">
      <c r="A88" s="63"/>
      <c r="B88" s="39" t="s">
        <v>361</v>
      </c>
      <c r="C88" s="89" t="s">
        <v>847</v>
      </c>
      <c r="D88" s="33" t="s">
        <v>42</v>
      </c>
      <c r="E88" s="53" t="s">
        <v>136</v>
      </c>
      <c r="F88" s="53"/>
      <c r="G88" s="53" t="s">
        <v>135</v>
      </c>
      <c r="H88" s="34" t="s">
        <v>26</v>
      </c>
      <c r="I88" s="26" t="s">
        <v>19</v>
      </c>
      <c r="J88" s="35">
        <v>3</v>
      </c>
      <c r="K88" s="36">
        <v>12.97</v>
      </c>
      <c r="L88" s="31">
        <f>J88*K88</f>
        <v>38.910000000000004</v>
      </c>
      <c r="M88" s="58" t="s">
        <v>200</v>
      </c>
      <c r="N88" s="15"/>
      <c r="O88" s="15"/>
    </row>
    <row r="89" spans="1:15" s="10" customFormat="1" ht="15" customHeight="1">
      <c r="A89" s="63"/>
      <c r="B89" s="39" t="s">
        <v>361</v>
      </c>
      <c r="C89" s="89" t="s">
        <v>871</v>
      </c>
      <c r="D89" s="33" t="s">
        <v>27</v>
      </c>
      <c r="E89" s="53" t="s">
        <v>136</v>
      </c>
      <c r="F89" s="53"/>
      <c r="G89" s="53" t="s">
        <v>135</v>
      </c>
      <c r="H89" s="34" t="s">
        <v>214</v>
      </c>
      <c r="I89" s="26" t="s">
        <v>19</v>
      </c>
      <c r="J89" s="35">
        <v>3</v>
      </c>
      <c r="K89" s="36">
        <v>96.3</v>
      </c>
      <c r="L89" s="31">
        <f>J89*K89</f>
        <v>288.9</v>
      </c>
      <c r="M89" s="58" t="s">
        <v>157</v>
      </c>
      <c r="N89" s="15"/>
      <c r="O89" s="15"/>
    </row>
    <row r="90" spans="1:15" s="18" customFormat="1" ht="15" customHeight="1">
      <c r="A90" s="61"/>
      <c r="B90" s="18" t="s">
        <v>21</v>
      </c>
      <c r="C90" s="179"/>
      <c r="D90" s="96"/>
      <c r="E90" s="57"/>
      <c r="F90" s="57"/>
      <c r="G90" s="57"/>
      <c r="H90" s="96"/>
      <c r="J90" s="201"/>
      <c r="K90" s="107"/>
      <c r="L90" s="102">
        <f>SUM(L86:L89)</f>
        <v>861.8499999999999</v>
      </c>
      <c r="M90" s="57"/>
      <c r="N90" s="10">
        <v>861.85</v>
      </c>
      <c r="O90" s="107"/>
    </row>
    <row r="91" spans="1:15" s="10" customFormat="1" ht="15" customHeight="1">
      <c r="A91" s="63"/>
      <c r="C91" s="70"/>
      <c r="D91" s="8"/>
      <c r="E91" s="50"/>
      <c r="F91" s="50"/>
      <c r="G91" s="50"/>
      <c r="H91" s="8"/>
      <c r="J91" s="82"/>
      <c r="K91" s="15"/>
      <c r="L91" s="21"/>
      <c r="M91" s="50"/>
      <c r="N91" s="15" t="s">
        <v>20</v>
      </c>
      <c r="O91" s="15"/>
    </row>
    <row r="92" spans="1:15" s="10" customFormat="1" ht="15" customHeight="1">
      <c r="A92" s="64">
        <v>42216</v>
      </c>
      <c r="B92" s="18" t="s">
        <v>576</v>
      </c>
      <c r="C92" s="70"/>
      <c r="D92" s="8"/>
      <c r="E92" s="50"/>
      <c r="F92" s="50"/>
      <c r="G92" s="50"/>
      <c r="H92" s="8"/>
      <c r="J92" s="82"/>
      <c r="K92" s="15"/>
      <c r="L92" s="21"/>
      <c r="M92" s="50"/>
      <c r="N92" s="15"/>
      <c r="O92" s="15"/>
    </row>
    <row r="93" spans="1:15" s="10" customFormat="1" ht="15" customHeight="1">
      <c r="A93" s="63"/>
      <c r="B93" s="39" t="s">
        <v>361</v>
      </c>
      <c r="C93" s="89" t="s">
        <v>847</v>
      </c>
      <c r="D93" s="33" t="s">
        <v>42</v>
      </c>
      <c r="E93" s="53" t="s">
        <v>136</v>
      </c>
      <c r="F93" s="53"/>
      <c r="G93" s="53" t="s">
        <v>135</v>
      </c>
      <c r="H93" s="34" t="s">
        <v>26</v>
      </c>
      <c r="I93" s="26" t="s">
        <v>19</v>
      </c>
      <c r="J93" s="35">
        <v>11</v>
      </c>
      <c r="K93" s="36">
        <v>12.97</v>
      </c>
      <c r="L93" s="31">
        <f>J93*K93</f>
        <v>142.67000000000002</v>
      </c>
      <c r="M93" s="58" t="s">
        <v>200</v>
      </c>
      <c r="N93" s="15"/>
      <c r="O93" s="15"/>
    </row>
    <row r="94" spans="1:15" s="10" customFormat="1" ht="15" customHeight="1">
      <c r="A94" s="63"/>
      <c r="B94" s="39" t="s">
        <v>361</v>
      </c>
      <c r="C94" s="89" t="s">
        <v>97</v>
      </c>
      <c r="D94" s="33" t="s">
        <v>898</v>
      </c>
      <c r="E94" s="53" t="s">
        <v>136</v>
      </c>
      <c r="F94" s="53"/>
      <c r="G94" s="53" t="s">
        <v>135</v>
      </c>
      <c r="H94" s="34" t="s">
        <v>899</v>
      </c>
      <c r="I94" s="26" t="s">
        <v>41</v>
      </c>
      <c r="J94" s="35">
        <v>1</v>
      </c>
      <c r="K94" s="36">
        <v>4344.49</v>
      </c>
      <c r="L94" s="31">
        <f>J94*K94</f>
        <v>4344.49</v>
      </c>
      <c r="M94" s="58" t="s">
        <v>901</v>
      </c>
      <c r="N94" s="15"/>
      <c r="O94" s="15"/>
    </row>
    <row r="95" spans="1:15" s="10" customFormat="1" ht="15" customHeight="1">
      <c r="A95" s="63"/>
      <c r="B95" s="39" t="s">
        <v>361</v>
      </c>
      <c r="C95" s="89" t="s">
        <v>871</v>
      </c>
      <c r="D95" s="126" t="s">
        <v>907</v>
      </c>
      <c r="E95" s="59" t="s">
        <v>136</v>
      </c>
      <c r="F95" s="54"/>
      <c r="G95" s="54" t="s">
        <v>135</v>
      </c>
      <c r="H95" s="77" t="s">
        <v>46</v>
      </c>
      <c r="I95" s="29" t="s">
        <v>19</v>
      </c>
      <c r="J95" s="42">
        <v>30</v>
      </c>
      <c r="K95" s="30">
        <v>0.63</v>
      </c>
      <c r="L95" s="31">
        <f>J95*K95</f>
        <v>18.9</v>
      </c>
      <c r="M95" s="60" t="s">
        <v>908</v>
      </c>
      <c r="N95" s="15"/>
      <c r="O95" s="15"/>
    </row>
    <row r="96" spans="1:15" s="10" customFormat="1" ht="15" customHeight="1">
      <c r="A96" s="63"/>
      <c r="B96" s="39" t="s">
        <v>361</v>
      </c>
      <c r="C96" s="89" t="s">
        <v>418</v>
      </c>
      <c r="D96" s="33" t="s">
        <v>913</v>
      </c>
      <c r="E96" s="53" t="s">
        <v>136</v>
      </c>
      <c r="F96" s="53"/>
      <c r="G96" s="53" t="s">
        <v>135</v>
      </c>
      <c r="H96" s="34" t="s">
        <v>914</v>
      </c>
      <c r="I96" s="26" t="s">
        <v>19</v>
      </c>
      <c r="J96" s="35">
        <v>1</v>
      </c>
      <c r="K96" s="36">
        <v>4129</v>
      </c>
      <c r="L96" s="31">
        <f>J96*K96</f>
        <v>4129</v>
      </c>
      <c r="M96" s="58" t="s">
        <v>915</v>
      </c>
      <c r="N96" s="15"/>
      <c r="O96" s="15"/>
    </row>
    <row r="97" spans="1:15" s="10" customFormat="1" ht="15" customHeight="1">
      <c r="A97" s="63"/>
      <c r="B97" s="39" t="s">
        <v>361</v>
      </c>
      <c r="C97" s="89" t="s">
        <v>916</v>
      </c>
      <c r="D97" s="33" t="s">
        <v>917</v>
      </c>
      <c r="E97" s="53" t="s">
        <v>136</v>
      </c>
      <c r="F97" s="53"/>
      <c r="G97" s="53" t="s">
        <v>135</v>
      </c>
      <c r="H97" s="34" t="s">
        <v>866</v>
      </c>
      <c r="I97" s="26" t="s">
        <v>19</v>
      </c>
      <c r="J97" s="35">
        <v>40</v>
      </c>
      <c r="K97" s="36">
        <v>16.7</v>
      </c>
      <c r="L97" s="31">
        <f aca="true" t="shared" si="4" ref="L97:L102">J97*K97</f>
        <v>668</v>
      </c>
      <c r="M97" s="58" t="s">
        <v>918</v>
      </c>
      <c r="N97" s="15"/>
      <c r="O97" s="15"/>
    </row>
    <row r="98" spans="1:15" s="10" customFormat="1" ht="15" customHeight="1">
      <c r="A98" s="63"/>
      <c r="B98" s="39" t="s">
        <v>361</v>
      </c>
      <c r="C98" s="89" t="s">
        <v>916</v>
      </c>
      <c r="D98" s="33" t="s">
        <v>917</v>
      </c>
      <c r="E98" s="53" t="s">
        <v>136</v>
      </c>
      <c r="F98" s="53"/>
      <c r="G98" s="53" t="s">
        <v>135</v>
      </c>
      <c r="H98" s="34" t="s">
        <v>810</v>
      </c>
      <c r="I98" s="26" t="s">
        <v>19</v>
      </c>
      <c r="J98" s="35">
        <v>40</v>
      </c>
      <c r="K98" s="36">
        <v>3.7</v>
      </c>
      <c r="L98" s="31">
        <f t="shared" si="4"/>
        <v>148</v>
      </c>
      <c r="M98" s="58" t="s">
        <v>918</v>
      </c>
      <c r="N98" s="15"/>
      <c r="O98" s="15"/>
    </row>
    <row r="99" spans="1:15" s="10" customFormat="1" ht="15" customHeight="1">
      <c r="A99" s="63"/>
      <c r="B99" s="39" t="s">
        <v>361</v>
      </c>
      <c r="C99" s="89" t="s">
        <v>916</v>
      </c>
      <c r="D99" s="33" t="s">
        <v>917</v>
      </c>
      <c r="E99" s="53" t="s">
        <v>136</v>
      </c>
      <c r="F99" s="53"/>
      <c r="G99" s="53" t="s">
        <v>135</v>
      </c>
      <c r="H99" s="34" t="s">
        <v>40</v>
      </c>
      <c r="I99" s="26" t="s">
        <v>19</v>
      </c>
      <c r="J99" s="35">
        <v>4</v>
      </c>
      <c r="K99" s="36">
        <v>198</v>
      </c>
      <c r="L99" s="31">
        <f t="shared" si="4"/>
        <v>792</v>
      </c>
      <c r="M99" s="58" t="s">
        <v>918</v>
      </c>
      <c r="N99" s="15"/>
      <c r="O99" s="15"/>
    </row>
    <row r="100" spans="1:15" s="10" customFormat="1" ht="15" customHeight="1">
      <c r="A100" s="63"/>
      <c r="B100" s="39" t="s">
        <v>361</v>
      </c>
      <c r="C100" s="89" t="s">
        <v>916</v>
      </c>
      <c r="D100" s="33" t="s">
        <v>917</v>
      </c>
      <c r="E100" s="53" t="s">
        <v>136</v>
      </c>
      <c r="F100" s="53"/>
      <c r="G100" s="53" t="s">
        <v>135</v>
      </c>
      <c r="H100" s="34" t="s">
        <v>23</v>
      </c>
      <c r="I100" s="26" t="s">
        <v>19</v>
      </c>
      <c r="J100" s="35">
        <v>4</v>
      </c>
      <c r="K100" s="36">
        <v>19.5</v>
      </c>
      <c r="L100" s="31">
        <f t="shared" si="4"/>
        <v>78</v>
      </c>
      <c r="M100" s="58" t="s">
        <v>918</v>
      </c>
      <c r="N100" s="15"/>
      <c r="O100" s="15"/>
    </row>
    <row r="101" spans="1:15" s="10" customFormat="1" ht="15" customHeight="1">
      <c r="A101" s="63"/>
      <c r="B101" s="39" t="s">
        <v>361</v>
      </c>
      <c r="C101" s="89" t="s">
        <v>916</v>
      </c>
      <c r="D101" s="33" t="s">
        <v>917</v>
      </c>
      <c r="E101" s="53" t="s">
        <v>136</v>
      </c>
      <c r="F101" s="53"/>
      <c r="G101" s="53" t="s">
        <v>135</v>
      </c>
      <c r="H101" s="34" t="s">
        <v>919</v>
      </c>
      <c r="I101" s="26" t="s">
        <v>19</v>
      </c>
      <c r="J101" s="35">
        <v>1</v>
      </c>
      <c r="K101" s="36">
        <v>75</v>
      </c>
      <c r="L101" s="31">
        <f t="shared" si="4"/>
        <v>75</v>
      </c>
      <c r="M101" s="58" t="s">
        <v>918</v>
      </c>
      <c r="N101" s="15"/>
      <c r="O101" s="15"/>
    </row>
    <row r="102" spans="1:15" s="10" customFormat="1" ht="15" customHeight="1">
      <c r="A102" s="63"/>
      <c r="B102" s="39" t="s">
        <v>361</v>
      </c>
      <c r="C102" s="89" t="s">
        <v>916</v>
      </c>
      <c r="D102" s="33" t="s">
        <v>917</v>
      </c>
      <c r="E102" s="53" t="s">
        <v>136</v>
      </c>
      <c r="F102" s="53"/>
      <c r="G102" s="53" t="s">
        <v>135</v>
      </c>
      <c r="H102" s="34" t="s">
        <v>70</v>
      </c>
      <c r="I102" s="26" t="s">
        <v>19</v>
      </c>
      <c r="J102" s="35">
        <v>1</v>
      </c>
      <c r="K102" s="36">
        <v>6</v>
      </c>
      <c r="L102" s="31">
        <f t="shared" si="4"/>
        <v>6</v>
      </c>
      <c r="M102" s="58" t="s">
        <v>920</v>
      </c>
      <c r="N102" s="15"/>
      <c r="O102" s="15"/>
    </row>
    <row r="103" spans="1:15" s="18" customFormat="1" ht="15" customHeight="1">
      <c r="A103" s="61"/>
      <c r="B103" s="18" t="s">
        <v>21</v>
      </c>
      <c r="C103" s="179"/>
      <c r="D103" s="96"/>
      <c r="E103" s="57"/>
      <c r="F103" s="57"/>
      <c r="G103" s="57"/>
      <c r="H103" s="96"/>
      <c r="J103" s="201"/>
      <c r="K103" s="107"/>
      <c r="L103" s="102">
        <f>SUM(L93:L102)</f>
        <v>10402.06</v>
      </c>
      <c r="M103" s="57"/>
      <c r="N103" s="10">
        <v>10402.06</v>
      </c>
      <c r="O103" s="107"/>
    </row>
    <row r="104" spans="1:15" s="18" customFormat="1" ht="15" customHeight="1">
      <c r="A104" s="61"/>
      <c r="C104" s="179"/>
      <c r="D104" s="96"/>
      <c r="E104" s="57"/>
      <c r="F104" s="57"/>
      <c r="G104" s="57"/>
      <c r="H104" s="96"/>
      <c r="J104" s="201"/>
      <c r="K104" s="107"/>
      <c r="L104" s="102"/>
      <c r="M104" s="57"/>
      <c r="N104" s="10"/>
      <c r="O104" s="107"/>
    </row>
    <row r="105" spans="1:15" s="18" customFormat="1" ht="15" customHeight="1">
      <c r="A105" s="64">
        <v>42247</v>
      </c>
      <c r="B105" s="18" t="s">
        <v>577</v>
      </c>
      <c r="C105" s="179"/>
      <c r="D105" s="96"/>
      <c r="E105" s="57"/>
      <c r="F105" s="57"/>
      <c r="G105" s="57"/>
      <c r="H105" s="96"/>
      <c r="J105" s="201"/>
      <c r="K105" s="107"/>
      <c r="L105" s="102"/>
      <c r="M105" s="57"/>
      <c r="N105" s="10"/>
      <c r="O105" s="107"/>
    </row>
    <row r="106" spans="1:15" s="18" customFormat="1" ht="15" customHeight="1">
      <c r="A106" s="61"/>
      <c r="B106" s="39" t="s">
        <v>361</v>
      </c>
      <c r="C106" s="70" t="s">
        <v>418</v>
      </c>
      <c r="D106" s="33" t="s">
        <v>913</v>
      </c>
      <c r="E106" s="53" t="s">
        <v>136</v>
      </c>
      <c r="F106" s="53"/>
      <c r="G106" s="53" t="s">
        <v>135</v>
      </c>
      <c r="H106" s="34" t="s">
        <v>988</v>
      </c>
      <c r="I106" s="26" t="s">
        <v>19</v>
      </c>
      <c r="J106" s="35">
        <v>2</v>
      </c>
      <c r="K106" s="36">
        <v>388</v>
      </c>
      <c r="L106" s="31">
        <f>J106*K106</f>
        <v>776</v>
      </c>
      <c r="M106" s="58" t="s">
        <v>989</v>
      </c>
      <c r="N106" s="10"/>
      <c r="O106" s="107"/>
    </row>
    <row r="107" spans="1:15" s="18" customFormat="1" ht="15" customHeight="1">
      <c r="A107" s="61"/>
      <c r="B107" s="39" t="s">
        <v>361</v>
      </c>
      <c r="C107" s="70" t="s">
        <v>418</v>
      </c>
      <c r="D107" s="33" t="s">
        <v>913</v>
      </c>
      <c r="E107" s="53" t="s">
        <v>136</v>
      </c>
      <c r="F107" s="53"/>
      <c r="G107" s="53" t="s">
        <v>135</v>
      </c>
      <c r="H107" s="34" t="s">
        <v>990</v>
      </c>
      <c r="I107" s="26" t="s">
        <v>19</v>
      </c>
      <c r="J107" s="35">
        <v>1</v>
      </c>
      <c r="K107" s="36">
        <v>210</v>
      </c>
      <c r="L107" s="31">
        <f>J107*K107</f>
        <v>210</v>
      </c>
      <c r="M107" s="58" t="s">
        <v>989</v>
      </c>
      <c r="N107" s="10"/>
      <c r="O107" s="107"/>
    </row>
    <row r="108" spans="1:15" s="18" customFormat="1" ht="15" customHeight="1">
      <c r="A108" s="61"/>
      <c r="B108" s="39" t="s">
        <v>361</v>
      </c>
      <c r="C108" s="70" t="s">
        <v>418</v>
      </c>
      <c r="D108" s="33" t="s">
        <v>913</v>
      </c>
      <c r="E108" s="53" t="s">
        <v>136</v>
      </c>
      <c r="F108" s="53"/>
      <c r="G108" s="53" t="s">
        <v>135</v>
      </c>
      <c r="H108" s="34" t="s">
        <v>991</v>
      </c>
      <c r="I108" s="26" t="s">
        <v>19</v>
      </c>
      <c r="J108" s="35">
        <v>3</v>
      </c>
      <c r="K108" s="36">
        <v>13.5</v>
      </c>
      <c r="L108" s="31">
        <f>J108*K108</f>
        <v>40.5</v>
      </c>
      <c r="M108" s="58" t="s">
        <v>989</v>
      </c>
      <c r="N108" s="10"/>
      <c r="O108" s="107"/>
    </row>
    <row r="109" spans="1:15" s="18" customFormat="1" ht="15" customHeight="1">
      <c r="A109" s="61"/>
      <c r="B109" s="39" t="s">
        <v>361</v>
      </c>
      <c r="C109" s="89" t="s">
        <v>847</v>
      </c>
      <c r="D109" s="33" t="s">
        <v>42</v>
      </c>
      <c r="E109" s="53" t="s">
        <v>136</v>
      </c>
      <c r="F109" s="53"/>
      <c r="G109" s="53" t="s">
        <v>135</v>
      </c>
      <c r="H109" s="34" t="s">
        <v>26</v>
      </c>
      <c r="I109" s="26" t="s">
        <v>19</v>
      </c>
      <c r="J109" s="35">
        <v>2</v>
      </c>
      <c r="K109" s="36">
        <v>9.97</v>
      </c>
      <c r="L109" s="31">
        <f>J109*K109</f>
        <v>19.94</v>
      </c>
      <c r="M109" s="58" t="s">
        <v>992</v>
      </c>
      <c r="N109" s="10"/>
      <c r="O109" s="107"/>
    </row>
    <row r="110" spans="1:15" s="18" customFormat="1" ht="15" customHeight="1">
      <c r="A110" s="177"/>
      <c r="B110" s="166" t="s">
        <v>21</v>
      </c>
      <c r="C110" s="10"/>
      <c r="J110" s="201"/>
      <c r="K110" s="107"/>
      <c r="L110" s="102">
        <f>SUM(L106:L109)</f>
        <v>1046.44</v>
      </c>
      <c r="N110" s="10">
        <v>1046.44</v>
      </c>
      <c r="O110" s="107"/>
    </row>
    <row r="111" spans="1:15" s="18" customFormat="1" ht="15" customHeight="1">
      <c r="A111" s="61"/>
      <c r="B111" s="39"/>
      <c r="C111" s="70"/>
      <c r="D111" s="96"/>
      <c r="E111" s="57"/>
      <c r="F111" s="57"/>
      <c r="G111" s="57"/>
      <c r="H111" s="96"/>
      <c r="J111" s="201"/>
      <c r="K111" s="107"/>
      <c r="L111" s="102"/>
      <c r="M111" s="57"/>
      <c r="N111" s="15">
        <f>SUM(N8:N110)</f>
        <v>130511.17000000001</v>
      </c>
      <c r="O111" s="107"/>
    </row>
    <row r="112" spans="1:15" s="18" customFormat="1" ht="15" customHeight="1">
      <c r="A112" s="64">
        <v>42277</v>
      </c>
      <c r="B112" s="136" t="s">
        <v>578</v>
      </c>
      <c r="C112" s="70"/>
      <c r="D112" s="96"/>
      <c r="E112" s="57"/>
      <c r="F112" s="57"/>
      <c r="G112" s="57"/>
      <c r="H112" s="96"/>
      <c r="J112" s="201"/>
      <c r="K112" s="107"/>
      <c r="L112" s="102"/>
      <c r="M112" s="57"/>
      <c r="N112" s="15"/>
      <c r="O112" s="107"/>
    </row>
    <row r="113" spans="1:15" s="18" customFormat="1" ht="15" customHeight="1">
      <c r="A113" s="61"/>
      <c r="B113" s="39" t="s">
        <v>361</v>
      </c>
      <c r="C113" s="4" t="s">
        <v>1048</v>
      </c>
      <c r="D113" s="33" t="s">
        <v>913</v>
      </c>
      <c r="E113" s="53" t="s">
        <v>136</v>
      </c>
      <c r="F113" s="53"/>
      <c r="G113" s="53" t="s">
        <v>135</v>
      </c>
      <c r="H113" s="34" t="s">
        <v>1049</v>
      </c>
      <c r="I113" s="26" t="s">
        <v>19</v>
      </c>
      <c r="J113" s="35">
        <v>1</v>
      </c>
      <c r="K113" s="36">
        <v>7080</v>
      </c>
      <c r="L113" s="31">
        <f>J113*K113</f>
        <v>7080</v>
      </c>
      <c r="M113" s="58" t="s">
        <v>1050</v>
      </c>
      <c r="N113" s="15"/>
      <c r="O113" s="107"/>
    </row>
    <row r="114" spans="1:15" s="18" customFormat="1" ht="15" customHeight="1">
      <c r="A114" s="61"/>
      <c r="B114" s="39" t="s">
        <v>361</v>
      </c>
      <c r="C114" s="4" t="s">
        <v>1048</v>
      </c>
      <c r="D114" s="33" t="s">
        <v>913</v>
      </c>
      <c r="E114" s="53" t="s">
        <v>136</v>
      </c>
      <c r="F114" s="53"/>
      <c r="G114" s="53" t="s">
        <v>135</v>
      </c>
      <c r="H114" s="34" t="s">
        <v>990</v>
      </c>
      <c r="I114" s="26" t="s">
        <v>19</v>
      </c>
      <c r="J114" s="35">
        <v>1</v>
      </c>
      <c r="K114" s="36">
        <v>140</v>
      </c>
      <c r="L114" s="31">
        <f>J114*K114</f>
        <v>140</v>
      </c>
      <c r="M114" s="58" t="s">
        <v>1050</v>
      </c>
      <c r="N114" s="15"/>
      <c r="O114" s="107"/>
    </row>
    <row r="115" spans="1:15" s="18" customFormat="1" ht="15" customHeight="1">
      <c r="A115" s="61"/>
      <c r="B115" s="39" t="s">
        <v>361</v>
      </c>
      <c r="C115" s="4" t="s">
        <v>1048</v>
      </c>
      <c r="D115" s="33" t="s">
        <v>913</v>
      </c>
      <c r="E115" s="53" t="s">
        <v>136</v>
      </c>
      <c r="F115" s="53"/>
      <c r="G115" s="53" t="s">
        <v>135</v>
      </c>
      <c r="H115" s="34" t="s">
        <v>664</v>
      </c>
      <c r="I115" s="26" t="s">
        <v>19</v>
      </c>
      <c r="J115" s="35">
        <v>2</v>
      </c>
      <c r="K115" s="36">
        <v>13.5</v>
      </c>
      <c r="L115" s="31">
        <f>J115*K115</f>
        <v>27</v>
      </c>
      <c r="M115" s="58" t="s">
        <v>1050</v>
      </c>
      <c r="N115" s="15"/>
      <c r="O115" s="107"/>
    </row>
    <row r="116" spans="1:15" s="18" customFormat="1" ht="15" customHeight="1">
      <c r="A116" s="61"/>
      <c r="B116" s="39" t="s">
        <v>361</v>
      </c>
      <c r="C116" s="4" t="s">
        <v>1048</v>
      </c>
      <c r="D116" s="33" t="s">
        <v>913</v>
      </c>
      <c r="E116" s="53" t="s">
        <v>136</v>
      </c>
      <c r="F116" s="53"/>
      <c r="G116" s="53" t="s">
        <v>135</v>
      </c>
      <c r="H116" s="34" t="s">
        <v>500</v>
      </c>
      <c r="I116" s="26" t="s">
        <v>19</v>
      </c>
      <c r="J116" s="35">
        <v>2</v>
      </c>
      <c r="K116" s="36">
        <v>192</v>
      </c>
      <c r="L116" s="31">
        <f>J116*K116</f>
        <v>384</v>
      </c>
      <c r="M116" s="58" t="s">
        <v>1051</v>
      </c>
      <c r="N116" s="15"/>
      <c r="O116" s="107"/>
    </row>
    <row r="117" spans="1:15" s="18" customFormat="1" ht="15" customHeight="1">
      <c r="A117" s="61"/>
      <c r="B117" s="39" t="s">
        <v>361</v>
      </c>
      <c r="C117" s="4" t="s">
        <v>1048</v>
      </c>
      <c r="D117" s="33" t="s">
        <v>913</v>
      </c>
      <c r="E117" s="53" t="s">
        <v>136</v>
      </c>
      <c r="F117" s="53"/>
      <c r="G117" s="53" t="s">
        <v>135</v>
      </c>
      <c r="H117" s="34" t="s">
        <v>23</v>
      </c>
      <c r="I117" s="26" t="s">
        <v>19</v>
      </c>
      <c r="J117" s="35">
        <v>2</v>
      </c>
      <c r="K117" s="36">
        <v>35.25</v>
      </c>
      <c r="L117" s="31">
        <f aca="true" t="shared" si="5" ref="L117:L124">J117*K117</f>
        <v>70.5</v>
      </c>
      <c r="M117" s="58" t="s">
        <v>1052</v>
      </c>
      <c r="N117" s="15"/>
      <c r="O117" s="107"/>
    </row>
    <row r="118" spans="1:15" s="18" customFormat="1" ht="15" customHeight="1">
      <c r="A118" s="61"/>
      <c r="B118" s="39" t="s">
        <v>361</v>
      </c>
      <c r="C118" s="4" t="s">
        <v>1048</v>
      </c>
      <c r="D118" s="33" t="s">
        <v>913</v>
      </c>
      <c r="E118" s="53" t="s">
        <v>136</v>
      </c>
      <c r="F118" s="53"/>
      <c r="G118" s="53" t="s">
        <v>135</v>
      </c>
      <c r="H118" s="34" t="s">
        <v>49</v>
      </c>
      <c r="I118" s="26" t="s">
        <v>19</v>
      </c>
      <c r="J118" s="35">
        <v>2</v>
      </c>
      <c r="K118" s="36">
        <v>9.97</v>
      </c>
      <c r="L118" s="31">
        <f t="shared" si="5"/>
        <v>19.94</v>
      </c>
      <c r="M118" s="58" t="s">
        <v>1053</v>
      </c>
      <c r="N118" s="15"/>
      <c r="O118" s="107"/>
    </row>
    <row r="119" spans="1:15" s="18" customFormat="1" ht="15" customHeight="1">
      <c r="A119" s="61"/>
      <c r="B119" s="39" t="s">
        <v>361</v>
      </c>
      <c r="C119" s="4" t="s">
        <v>1048</v>
      </c>
      <c r="D119" s="33" t="s">
        <v>913</v>
      </c>
      <c r="E119" s="53" t="s">
        <v>136</v>
      </c>
      <c r="F119" s="53"/>
      <c r="G119" s="53" t="s">
        <v>135</v>
      </c>
      <c r="H119" s="34" t="s">
        <v>62</v>
      </c>
      <c r="I119" s="26" t="s">
        <v>19</v>
      </c>
      <c r="J119" s="35">
        <v>1</v>
      </c>
      <c r="K119" s="36">
        <v>9.97</v>
      </c>
      <c r="L119" s="31">
        <f t="shared" si="5"/>
        <v>9.97</v>
      </c>
      <c r="M119" s="58" t="s">
        <v>1053</v>
      </c>
      <c r="N119" s="15"/>
      <c r="O119" s="107"/>
    </row>
    <row r="120" spans="1:15" s="18" customFormat="1" ht="15" customHeight="1">
      <c r="A120" s="61"/>
      <c r="B120" s="39" t="s">
        <v>361</v>
      </c>
      <c r="C120" s="89" t="s">
        <v>24</v>
      </c>
      <c r="D120" s="33" t="s">
        <v>1054</v>
      </c>
      <c r="E120" s="53" t="s">
        <v>136</v>
      </c>
      <c r="F120" s="53"/>
      <c r="G120" s="53" t="s">
        <v>135</v>
      </c>
      <c r="H120" s="34" t="s">
        <v>1055</v>
      </c>
      <c r="I120" s="26" t="s">
        <v>19</v>
      </c>
      <c r="J120" s="35">
        <v>1</v>
      </c>
      <c r="K120" s="36">
        <v>520</v>
      </c>
      <c r="L120" s="31">
        <f t="shared" si="5"/>
        <v>520</v>
      </c>
      <c r="M120" s="58" t="s">
        <v>1047</v>
      </c>
      <c r="N120" s="15"/>
      <c r="O120" s="107"/>
    </row>
    <row r="121" spans="1:15" s="18" customFormat="1" ht="15" customHeight="1">
      <c r="A121" s="61"/>
      <c r="B121" s="39" t="s">
        <v>361</v>
      </c>
      <c r="C121" s="89" t="s">
        <v>24</v>
      </c>
      <c r="D121" s="33" t="s">
        <v>1054</v>
      </c>
      <c r="E121" s="53" t="s">
        <v>136</v>
      </c>
      <c r="F121" s="53"/>
      <c r="G121" s="53" t="s">
        <v>135</v>
      </c>
      <c r="H121" s="34" t="s">
        <v>1056</v>
      </c>
      <c r="I121" s="26" t="s">
        <v>19</v>
      </c>
      <c r="J121" s="35">
        <v>1</v>
      </c>
      <c r="K121" s="36">
        <v>126</v>
      </c>
      <c r="L121" s="31">
        <f t="shared" si="5"/>
        <v>126</v>
      </c>
      <c r="M121" s="58" t="s">
        <v>1053</v>
      </c>
      <c r="N121" s="15"/>
      <c r="O121" s="107"/>
    </row>
    <row r="122" spans="1:15" s="18" customFormat="1" ht="15" customHeight="1">
      <c r="A122" s="61"/>
      <c r="B122" s="39" t="s">
        <v>361</v>
      </c>
      <c r="C122" s="89" t="s">
        <v>847</v>
      </c>
      <c r="D122" s="33" t="s">
        <v>42</v>
      </c>
      <c r="E122" s="53" t="s">
        <v>136</v>
      </c>
      <c r="F122" s="53"/>
      <c r="G122" s="53" t="s">
        <v>135</v>
      </c>
      <c r="H122" s="34" t="s">
        <v>26</v>
      </c>
      <c r="I122" s="26" t="s">
        <v>19</v>
      </c>
      <c r="J122" s="35">
        <v>2</v>
      </c>
      <c r="K122" s="36">
        <v>10.19</v>
      </c>
      <c r="L122" s="31">
        <f t="shared" si="5"/>
        <v>20.38</v>
      </c>
      <c r="M122" s="58" t="s">
        <v>1041</v>
      </c>
      <c r="N122" s="15"/>
      <c r="O122" s="107"/>
    </row>
    <row r="123" spans="1:15" s="18" customFormat="1" ht="15" customHeight="1">
      <c r="A123" s="61"/>
      <c r="B123" s="39" t="s">
        <v>361</v>
      </c>
      <c r="C123" s="89" t="s">
        <v>1057</v>
      </c>
      <c r="D123" s="33" t="s">
        <v>42</v>
      </c>
      <c r="E123" s="53" t="s">
        <v>136</v>
      </c>
      <c r="F123" s="53"/>
      <c r="G123" s="53" t="s">
        <v>135</v>
      </c>
      <c r="H123" s="34" t="s">
        <v>35</v>
      </c>
      <c r="I123" s="26" t="s">
        <v>19</v>
      </c>
      <c r="J123" s="35">
        <v>1</v>
      </c>
      <c r="K123" s="36">
        <v>33.12</v>
      </c>
      <c r="L123" s="31">
        <f t="shared" si="5"/>
        <v>33.12</v>
      </c>
      <c r="M123" s="58" t="s">
        <v>160</v>
      </c>
      <c r="N123" s="15"/>
      <c r="O123" s="107"/>
    </row>
    <row r="124" spans="1:15" s="18" customFormat="1" ht="15" customHeight="1">
      <c r="A124" s="61"/>
      <c r="B124" s="39" t="s">
        <v>361</v>
      </c>
      <c r="C124" s="89" t="s">
        <v>847</v>
      </c>
      <c r="D124" s="33" t="s">
        <v>42</v>
      </c>
      <c r="E124" s="53" t="s">
        <v>136</v>
      </c>
      <c r="F124" s="53"/>
      <c r="G124" s="53" t="s">
        <v>135</v>
      </c>
      <c r="H124" s="34" t="s">
        <v>46</v>
      </c>
      <c r="I124" s="26" t="s">
        <v>19</v>
      </c>
      <c r="J124" s="35">
        <v>4</v>
      </c>
      <c r="K124" s="36">
        <v>0.5</v>
      </c>
      <c r="L124" s="31">
        <f t="shared" si="5"/>
        <v>2</v>
      </c>
      <c r="M124" s="58" t="s">
        <v>1060</v>
      </c>
      <c r="N124" s="15"/>
      <c r="O124" s="107"/>
    </row>
    <row r="125" spans="1:15" s="18" customFormat="1" ht="15" customHeight="1">
      <c r="A125" s="61"/>
      <c r="B125" s="136" t="s">
        <v>21</v>
      </c>
      <c r="C125" s="200"/>
      <c r="D125" s="195"/>
      <c r="E125" s="97"/>
      <c r="F125" s="97"/>
      <c r="G125" s="97"/>
      <c r="H125" s="173"/>
      <c r="I125" s="188"/>
      <c r="J125" s="93"/>
      <c r="K125" s="41"/>
      <c r="L125" s="27"/>
      <c r="M125" s="95"/>
      <c r="N125" s="107"/>
      <c r="O125" s="107"/>
    </row>
    <row r="126" spans="1:15" s="18" customFormat="1" ht="15" customHeight="1">
      <c r="A126" s="61"/>
      <c r="B126" s="39"/>
      <c r="C126" s="70"/>
      <c r="D126" s="96"/>
      <c r="E126" s="57"/>
      <c r="F126" s="57"/>
      <c r="G126" s="57"/>
      <c r="H126" s="96"/>
      <c r="J126" s="201"/>
      <c r="K126" s="107"/>
      <c r="L126" s="102"/>
      <c r="M126" s="57"/>
      <c r="N126" s="15"/>
      <c r="O126" s="107"/>
    </row>
    <row r="127" spans="1:15" s="10" customFormat="1" ht="15" customHeight="1">
      <c r="A127" s="63"/>
      <c r="B127" s="10" t="s">
        <v>43</v>
      </c>
      <c r="C127" s="70"/>
      <c r="D127" s="8" t="s">
        <v>44</v>
      </c>
      <c r="E127" s="50"/>
      <c r="F127" s="50"/>
      <c r="G127" s="50"/>
      <c r="H127" s="8"/>
      <c r="J127" s="82"/>
      <c r="K127" s="15"/>
      <c r="L127" s="21"/>
      <c r="M127" s="50"/>
      <c r="N127" s="10" t="s">
        <v>20</v>
      </c>
      <c r="O127" s="15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2"/>
  <sheetViews>
    <sheetView zoomScalePageLayoutView="0" workbookViewId="0" topLeftCell="C59">
      <selection activeCell="H70" sqref="H70:M70"/>
    </sheetView>
  </sheetViews>
  <sheetFormatPr defaultColWidth="9.00390625" defaultRowHeight="12.75"/>
  <cols>
    <col min="2" max="2" width="15.875" style="68" customWidth="1"/>
    <col min="3" max="3" width="23.625" style="0" customWidth="1"/>
    <col min="4" max="4" width="29.375" style="0" customWidth="1"/>
    <col min="6" max="6" width="4.625" style="0" customWidth="1"/>
    <col min="7" max="7" width="11.375" style="0" customWidth="1"/>
    <col min="8" max="8" width="20.375" style="0" customWidth="1"/>
    <col min="9" max="9" width="7.75390625" style="0" customWidth="1"/>
    <col min="10" max="10" width="7.125" style="0" customWidth="1"/>
    <col min="12" max="12" width="12.25390625" style="0" customWidth="1"/>
    <col min="13" max="13" width="17.75390625" style="0" customWidth="1"/>
    <col min="14" max="14" width="12.75390625" style="0" customWidth="1"/>
  </cols>
  <sheetData>
    <row r="1" spans="1:13" s="4" customFormat="1" ht="15">
      <c r="A1" s="133" t="s">
        <v>0</v>
      </c>
      <c r="B1" s="233" t="s">
        <v>18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50"/>
    </row>
    <row r="2" spans="1:13" s="4" customFormat="1" ht="15">
      <c r="A2" s="134"/>
      <c r="B2" s="233" t="s">
        <v>542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50"/>
    </row>
    <row r="3" spans="1:13" s="4" customFormat="1" ht="12" customHeight="1">
      <c r="A3" s="49"/>
      <c r="B3" s="234" t="s">
        <v>20</v>
      </c>
      <c r="C3" s="234"/>
      <c r="D3" s="234"/>
      <c r="E3" s="49"/>
      <c r="F3" s="49"/>
      <c r="G3" s="49"/>
      <c r="H3" s="8"/>
      <c r="L3" s="5"/>
      <c r="M3" s="50"/>
    </row>
    <row r="4" spans="1:13" s="50" customFormat="1" ht="66" customHeight="1">
      <c r="A4" s="6" t="s">
        <v>133</v>
      </c>
      <c r="B4" s="29" t="s">
        <v>11</v>
      </c>
      <c r="C4" s="140" t="s">
        <v>10</v>
      </c>
      <c r="D4" s="29" t="s">
        <v>4</v>
      </c>
      <c r="E4" s="2" t="s">
        <v>134</v>
      </c>
      <c r="F4" s="2" t="s">
        <v>137</v>
      </c>
      <c r="G4" s="2" t="s">
        <v>132</v>
      </c>
      <c r="H4" s="29" t="s">
        <v>6</v>
      </c>
      <c r="I4" s="6" t="s">
        <v>7</v>
      </c>
      <c r="J4" s="6" t="s">
        <v>5</v>
      </c>
      <c r="K4" s="6" t="s">
        <v>8</v>
      </c>
      <c r="L4" s="6" t="s">
        <v>9</v>
      </c>
      <c r="M4" s="7" t="s">
        <v>131</v>
      </c>
    </row>
    <row r="5" spans="1:13" s="50" customFormat="1" ht="13.5" customHeight="1">
      <c r="A5" s="2">
        <v>1</v>
      </c>
      <c r="B5" s="29">
        <v>2</v>
      </c>
      <c r="C5" s="29">
        <v>3</v>
      </c>
      <c r="D5" s="29">
        <v>4</v>
      </c>
      <c r="E5" s="2">
        <v>5</v>
      </c>
      <c r="F5" s="2">
        <v>6</v>
      </c>
      <c r="G5" s="2">
        <v>7</v>
      </c>
      <c r="H5" s="29">
        <v>8</v>
      </c>
      <c r="I5" s="2">
        <v>9</v>
      </c>
      <c r="J5" s="2">
        <v>10</v>
      </c>
      <c r="K5" s="2">
        <v>11</v>
      </c>
      <c r="L5" s="2">
        <v>12</v>
      </c>
      <c r="M5" s="7">
        <v>13</v>
      </c>
    </row>
    <row r="6" spans="1:14" s="4" customFormat="1" ht="21" customHeight="1">
      <c r="A6" s="2" t="s">
        <v>12</v>
      </c>
      <c r="B6" s="29"/>
      <c r="C6" s="29" t="s">
        <v>13</v>
      </c>
      <c r="D6" s="29" t="s">
        <v>14</v>
      </c>
      <c r="E6" s="2"/>
      <c r="F6" s="3" t="s">
        <v>16</v>
      </c>
      <c r="G6" s="3" t="s">
        <v>17</v>
      </c>
      <c r="H6" s="29" t="s">
        <v>15</v>
      </c>
      <c r="I6" s="2" t="s">
        <v>1</v>
      </c>
      <c r="J6" s="2" t="s">
        <v>2</v>
      </c>
      <c r="K6" s="1"/>
      <c r="L6" s="2" t="s">
        <v>3</v>
      </c>
      <c r="M6" s="7"/>
      <c r="N6" s="73"/>
    </row>
    <row r="7" spans="1:14" s="10" customFormat="1" ht="15" customHeight="1">
      <c r="A7" s="135">
        <v>42035</v>
      </c>
      <c r="B7" s="119" t="s">
        <v>57</v>
      </c>
      <c r="C7" s="29"/>
      <c r="D7" s="29"/>
      <c r="E7" s="2"/>
      <c r="F7" s="3"/>
      <c r="G7" s="3"/>
      <c r="H7" s="29"/>
      <c r="I7" s="149"/>
      <c r="J7" s="150"/>
      <c r="K7" s="151"/>
      <c r="L7" s="17"/>
      <c r="M7" s="58"/>
      <c r="N7" s="15"/>
    </row>
    <row r="8" spans="1:23" s="10" customFormat="1" ht="15" customHeight="1">
      <c r="A8" s="123"/>
      <c r="B8" s="23" t="s">
        <v>543</v>
      </c>
      <c r="C8" s="32" t="s">
        <v>544</v>
      </c>
      <c r="D8" s="33" t="s">
        <v>373</v>
      </c>
      <c r="E8" s="53" t="s">
        <v>139</v>
      </c>
      <c r="F8" s="53"/>
      <c r="G8" s="53" t="s">
        <v>135</v>
      </c>
      <c r="H8" s="34" t="s">
        <v>29</v>
      </c>
      <c r="I8" s="26" t="s">
        <v>30</v>
      </c>
      <c r="J8" s="35">
        <v>0.05</v>
      </c>
      <c r="K8" s="36">
        <v>138</v>
      </c>
      <c r="L8" s="31">
        <f>J8*K8</f>
        <v>6.9</v>
      </c>
      <c r="M8" s="58" t="s">
        <v>156</v>
      </c>
      <c r="N8" s="145"/>
      <c r="O8" s="108"/>
      <c r="P8" s="108"/>
      <c r="Q8" s="108"/>
      <c r="R8" s="12"/>
      <c r="S8" s="13"/>
      <c r="T8" s="143"/>
      <c r="U8" s="130"/>
      <c r="V8" s="14"/>
      <c r="W8" s="15"/>
    </row>
    <row r="9" spans="1:23" s="10" customFormat="1" ht="15" customHeight="1">
      <c r="A9" s="123"/>
      <c r="B9" s="23" t="s">
        <v>543</v>
      </c>
      <c r="C9" s="39" t="s">
        <v>256</v>
      </c>
      <c r="D9" s="39" t="s">
        <v>42</v>
      </c>
      <c r="E9" s="59" t="s">
        <v>139</v>
      </c>
      <c r="F9" s="54"/>
      <c r="G9" s="54" t="s">
        <v>135</v>
      </c>
      <c r="H9" s="39" t="s">
        <v>38</v>
      </c>
      <c r="I9" s="29" t="s">
        <v>19</v>
      </c>
      <c r="J9" s="42">
        <v>2</v>
      </c>
      <c r="K9" s="30">
        <v>11.87</v>
      </c>
      <c r="L9" s="31">
        <f>J9*K9</f>
        <v>23.74</v>
      </c>
      <c r="M9" s="58" t="s">
        <v>158</v>
      </c>
      <c r="N9" s="145"/>
      <c r="O9" s="108"/>
      <c r="P9" s="108"/>
      <c r="Q9" s="108"/>
      <c r="R9" s="12"/>
      <c r="S9" s="13"/>
      <c r="T9" s="143"/>
      <c r="U9" s="130"/>
      <c r="V9" s="14"/>
      <c r="W9" s="15"/>
    </row>
    <row r="10" spans="1:23" s="10" customFormat="1" ht="15" customHeight="1">
      <c r="A10" s="123"/>
      <c r="B10" s="23" t="s">
        <v>543</v>
      </c>
      <c r="C10" s="32" t="s">
        <v>261</v>
      </c>
      <c r="D10" s="33" t="s">
        <v>262</v>
      </c>
      <c r="E10" s="53" t="s">
        <v>136</v>
      </c>
      <c r="F10" s="53"/>
      <c r="G10" s="53" t="s">
        <v>263</v>
      </c>
      <c r="H10" s="34" t="s">
        <v>264</v>
      </c>
      <c r="I10" s="26" t="s">
        <v>41</v>
      </c>
      <c r="J10" s="35"/>
      <c r="K10" s="28"/>
      <c r="L10" s="31">
        <v>3600</v>
      </c>
      <c r="M10" s="123" t="s">
        <v>265</v>
      </c>
      <c r="N10" s="145"/>
      <c r="O10" s="108" t="s">
        <v>20</v>
      </c>
      <c r="P10" s="108"/>
      <c r="Q10" s="108"/>
      <c r="R10" s="12"/>
      <c r="S10" s="13"/>
      <c r="T10" s="143"/>
      <c r="U10" s="130"/>
      <c r="V10" s="14"/>
      <c r="W10" s="15"/>
    </row>
    <row r="11" spans="1:23" s="10" customFormat="1" ht="15" customHeight="1">
      <c r="A11" s="123"/>
      <c r="B11" s="131" t="s">
        <v>21</v>
      </c>
      <c r="C11" s="32"/>
      <c r="D11" s="33"/>
      <c r="E11" s="53"/>
      <c r="F11" s="53"/>
      <c r="G11" s="53"/>
      <c r="H11" s="34"/>
      <c r="I11" s="26"/>
      <c r="J11" s="35"/>
      <c r="K11" s="36"/>
      <c r="L11" s="27">
        <f>SUM(L8:L10)</f>
        <v>3630.64</v>
      </c>
      <c r="M11" s="123"/>
      <c r="N11" s="108">
        <v>3630.64</v>
      </c>
      <c r="O11" s="108"/>
      <c r="P11" s="108"/>
      <c r="Q11" s="108"/>
      <c r="R11" s="12"/>
      <c r="S11" s="13"/>
      <c r="T11" s="143"/>
      <c r="U11" s="130"/>
      <c r="V11" s="14"/>
      <c r="W11" s="15"/>
    </row>
    <row r="12" spans="1:14" s="10" customFormat="1" ht="15" customHeight="1">
      <c r="A12" s="123"/>
      <c r="B12" s="23"/>
      <c r="C12" s="23"/>
      <c r="D12" s="24"/>
      <c r="E12" s="56"/>
      <c r="F12" s="56"/>
      <c r="G12" s="56"/>
      <c r="H12" s="25"/>
      <c r="I12" s="13"/>
      <c r="J12" s="143"/>
      <c r="K12" s="130"/>
      <c r="L12" s="14"/>
      <c r="M12" s="58"/>
      <c r="N12" s="15"/>
    </row>
    <row r="13" spans="1:14" s="10" customFormat="1" ht="15" customHeight="1">
      <c r="A13" s="138">
        <v>42063</v>
      </c>
      <c r="B13" s="92" t="s">
        <v>58</v>
      </c>
      <c r="C13" s="23"/>
      <c r="D13" s="24"/>
      <c r="E13" s="56"/>
      <c r="F13" s="56"/>
      <c r="G13" s="56"/>
      <c r="H13" s="25"/>
      <c r="I13" s="13"/>
      <c r="J13" s="143"/>
      <c r="K13" s="130"/>
      <c r="L13" s="14"/>
      <c r="M13" s="58"/>
      <c r="N13" s="15"/>
    </row>
    <row r="14" spans="1:14" s="10" customFormat="1" ht="15" customHeight="1">
      <c r="A14" s="138"/>
      <c r="B14" s="23" t="s">
        <v>543</v>
      </c>
      <c r="C14" s="23"/>
      <c r="D14" s="24"/>
      <c r="E14" s="56"/>
      <c r="F14" s="56"/>
      <c r="G14" s="56"/>
      <c r="H14" s="25"/>
      <c r="I14" s="13"/>
      <c r="J14" s="143"/>
      <c r="K14" s="130"/>
      <c r="L14" s="14">
        <v>0</v>
      </c>
      <c r="M14" s="58"/>
      <c r="N14" s="15"/>
    </row>
    <row r="15" spans="1:14" s="10" customFormat="1" ht="15" customHeight="1">
      <c r="A15" s="123"/>
      <c r="B15" s="131" t="s">
        <v>267</v>
      </c>
      <c r="C15" s="23"/>
      <c r="D15" s="24"/>
      <c r="E15" s="56"/>
      <c r="F15" s="56"/>
      <c r="G15" s="56"/>
      <c r="H15" s="25"/>
      <c r="I15" s="13"/>
      <c r="J15" s="143"/>
      <c r="K15" s="130"/>
      <c r="L15" s="17">
        <v>0</v>
      </c>
      <c r="M15" s="58"/>
      <c r="N15" s="15">
        <v>0</v>
      </c>
    </row>
    <row r="16" spans="1:14" s="10" customFormat="1" ht="15" customHeight="1">
      <c r="A16" s="123"/>
      <c r="B16" s="23"/>
      <c r="C16" s="23"/>
      <c r="D16" s="24"/>
      <c r="E16" s="56"/>
      <c r="F16" s="56"/>
      <c r="G16" s="56"/>
      <c r="H16" s="25"/>
      <c r="I16" s="13"/>
      <c r="J16" s="143"/>
      <c r="K16" s="130"/>
      <c r="L16" s="14"/>
      <c r="M16" s="58"/>
      <c r="N16" s="15"/>
    </row>
    <row r="17" spans="1:14" s="10" customFormat="1" ht="15" customHeight="1">
      <c r="A17" s="138">
        <v>42094</v>
      </c>
      <c r="B17" s="92" t="s">
        <v>22</v>
      </c>
      <c r="C17" s="23"/>
      <c r="D17" s="24"/>
      <c r="E17" s="56"/>
      <c r="F17" s="56"/>
      <c r="G17" s="56"/>
      <c r="H17" s="25"/>
      <c r="I17" s="13"/>
      <c r="J17" s="143"/>
      <c r="K17" s="130"/>
      <c r="L17" s="14"/>
      <c r="M17" s="58"/>
      <c r="N17" s="15"/>
    </row>
    <row r="18" spans="1:15" s="10" customFormat="1" ht="15" customHeight="1">
      <c r="A18" s="138"/>
      <c r="B18" s="23" t="s">
        <v>543</v>
      </c>
      <c r="C18" s="39" t="s">
        <v>256</v>
      </c>
      <c r="D18" s="39" t="s">
        <v>42</v>
      </c>
      <c r="E18" s="59" t="s">
        <v>139</v>
      </c>
      <c r="F18" s="54"/>
      <c r="G18" s="54" t="s">
        <v>135</v>
      </c>
      <c r="H18" s="39" t="s">
        <v>38</v>
      </c>
      <c r="I18" s="29" t="s">
        <v>19</v>
      </c>
      <c r="J18" s="42">
        <v>2</v>
      </c>
      <c r="K18" s="30">
        <v>11.87</v>
      </c>
      <c r="L18" s="31">
        <f>J18*K18</f>
        <v>23.74</v>
      </c>
      <c r="M18" s="58" t="s">
        <v>158</v>
      </c>
      <c r="N18" s="15"/>
      <c r="O18" s="10" t="s">
        <v>20</v>
      </c>
    </row>
    <row r="19" spans="1:14" s="10" customFormat="1" ht="15" customHeight="1">
      <c r="A19" s="123"/>
      <c r="B19" s="131" t="s">
        <v>21</v>
      </c>
      <c r="C19" s="23"/>
      <c r="D19" s="24"/>
      <c r="E19" s="56"/>
      <c r="F19" s="56"/>
      <c r="G19" s="56"/>
      <c r="H19" s="25"/>
      <c r="I19" s="13"/>
      <c r="J19" s="143"/>
      <c r="K19" s="130"/>
      <c r="L19" s="27">
        <f>SUM(L18:L18)</f>
        <v>23.74</v>
      </c>
      <c r="M19" s="58"/>
      <c r="N19" s="10">
        <v>23.74</v>
      </c>
    </row>
    <row r="20" spans="1:15" s="10" customFormat="1" ht="15" customHeight="1">
      <c r="A20" s="123"/>
      <c r="B20" s="23"/>
      <c r="C20" s="23"/>
      <c r="D20" s="24"/>
      <c r="E20" s="56"/>
      <c r="F20" s="56"/>
      <c r="G20" s="56"/>
      <c r="H20" s="23"/>
      <c r="I20" s="11"/>
      <c r="J20" s="108"/>
      <c r="K20" s="11"/>
      <c r="L20" s="14"/>
      <c r="M20" s="58"/>
      <c r="N20" s="15" t="s">
        <v>20</v>
      </c>
      <c r="O20" s="10" t="s">
        <v>153</v>
      </c>
    </row>
    <row r="21" spans="1:14" s="10" customFormat="1" ht="15" customHeight="1">
      <c r="A21" s="123"/>
      <c r="B21" s="92" t="s">
        <v>31</v>
      </c>
      <c r="C21" s="23"/>
      <c r="D21" s="24"/>
      <c r="E21" s="56"/>
      <c r="F21" s="56"/>
      <c r="G21" s="56"/>
      <c r="H21" s="23"/>
      <c r="I21" s="11"/>
      <c r="J21" s="108"/>
      <c r="K21" s="11"/>
      <c r="L21" s="14"/>
      <c r="M21" s="58"/>
      <c r="N21" s="15"/>
    </row>
    <row r="22" spans="1:14" s="10" customFormat="1" ht="15" customHeight="1">
      <c r="A22" s="138">
        <v>42124</v>
      </c>
      <c r="B22" s="32" t="s">
        <v>543</v>
      </c>
      <c r="C22" s="32" t="s">
        <v>545</v>
      </c>
      <c r="D22" s="33" t="s">
        <v>546</v>
      </c>
      <c r="E22" s="53" t="s">
        <v>139</v>
      </c>
      <c r="F22" s="53"/>
      <c r="G22" s="53" t="s">
        <v>135</v>
      </c>
      <c r="H22" s="34" t="s">
        <v>29</v>
      </c>
      <c r="I22" s="26" t="s">
        <v>30</v>
      </c>
      <c r="J22" s="35">
        <v>0.15</v>
      </c>
      <c r="K22" s="36">
        <v>147.17</v>
      </c>
      <c r="L22" s="31">
        <f aca="true" t="shared" si="0" ref="L22:L29">J22*K22</f>
        <v>22.075499999999998</v>
      </c>
      <c r="M22" s="58" t="s">
        <v>181</v>
      </c>
      <c r="N22" s="15"/>
    </row>
    <row r="23" spans="1:14" s="10" customFormat="1" ht="15" customHeight="1">
      <c r="A23" s="123"/>
      <c r="B23" s="32" t="s">
        <v>543</v>
      </c>
      <c r="C23" s="32" t="s">
        <v>547</v>
      </c>
      <c r="D23" s="33" t="s">
        <v>548</v>
      </c>
      <c r="E23" s="53" t="s">
        <v>139</v>
      </c>
      <c r="F23" s="53"/>
      <c r="G23" s="53" t="s">
        <v>135</v>
      </c>
      <c r="H23" s="34" t="s">
        <v>29</v>
      </c>
      <c r="I23" s="26" t="s">
        <v>30</v>
      </c>
      <c r="J23" s="35">
        <v>0.15</v>
      </c>
      <c r="K23" s="36">
        <v>147.17</v>
      </c>
      <c r="L23" s="31">
        <f t="shared" si="0"/>
        <v>22.075499999999998</v>
      </c>
      <c r="M23" s="58" t="s">
        <v>181</v>
      </c>
      <c r="N23" s="15"/>
    </row>
    <row r="24" spans="1:14" s="10" customFormat="1" ht="15" customHeight="1">
      <c r="A24" s="123"/>
      <c r="B24" s="32" t="s">
        <v>543</v>
      </c>
      <c r="C24" s="32" t="s">
        <v>547</v>
      </c>
      <c r="D24" s="33" t="s">
        <v>549</v>
      </c>
      <c r="E24" s="53" t="s">
        <v>139</v>
      </c>
      <c r="F24" s="53"/>
      <c r="G24" s="53" t="s">
        <v>135</v>
      </c>
      <c r="H24" s="34" t="s">
        <v>550</v>
      </c>
      <c r="I24" s="26" t="s">
        <v>19</v>
      </c>
      <c r="J24" s="35">
        <v>1</v>
      </c>
      <c r="K24" s="36">
        <v>309</v>
      </c>
      <c r="L24" s="31">
        <f t="shared" si="0"/>
        <v>309</v>
      </c>
      <c r="M24" s="58" t="s">
        <v>551</v>
      </c>
      <c r="N24" s="15"/>
    </row>
    <row r="25" spans="1:13" s="10" customFormat="1" ht="15" customHeight="1">
      <c r="A25" s="123"/>
      <c r="B25" s="32" t="s">
        <v>543</v>
      </c>
      <c r="C25" s="32" t="s">
        <v>547</v>
      </c>
      <c r="D25" s="33" t="s">
        <v>549</v>
      </c>
      <c r="E25" s="53" t="s">
        <v>139</v>
      </c>
      <c r="F25" s="53"/>
      <c r="G25" s="53" t="s">
        <v>135</v>
      </c>
      <c r="H25" s="34" t="s">
        <v>349</v>
      </c>
      <c r="I25" s="26" t="s">
        <v>19</v>
      </c>
      <c r="J25" s="35">
        <v>1</v>
      </c>
      <c r="K25" s="36">
        <v>31.1</v>
      </c>
      <c r="L25" s="31">
        <f t="shared" si="0"/>
        <v>31.1</v>
      </c>
      <c r="M25" s="58" t="s">
        <v>181</v>
      </c>
    </row>
    <row r="26" spans="1:13" s="10" customFormat="1" ht="15" customHeight="1">
      <c r="A26" s="123"/>
      <c r="B26" s="32" t="s">
        <v>543</v>
      </c>
      <c r="C26" s="32" t="s">
        <v>295</v>
      </c>
      <c r="D26" s="39" t="s">
        <v>42</v>
      </c>
      <c r="E26" s="59" t="s">
        <v>139</v>
      </c>
      <c r="F26" s="54"/>
      <c r="G26" s="54" t="s">
        <v>135</v>
      </c>
      <c r="H26" s="39" t="s">
        <v>50</v>
      </c>
      <c r="I26" s="29" t="s">
        <v>19</v>
      </c>
      <c r="J26" s="42">
        <v>2</v>
      </c>
      <c r="K26" s="30">
        <v>27.17</v>
      </c>
      <c r="L26" s="31">
        <f t="shared" si="0"/>
        <v>54.34</v>
      </c>
      <c r="M26" s="58" t="s">
        <v>158</v>
      </c>
    </row>
    <row r="27" spans="1:13" s="10" customFormat="1" ht="15" customHeight="1">
      <c r="A27" s="123"/>
      <c r="B27" s="32" t="s">
        <v>543</v>
      </c>
      <c r="C27" s="32" t="s">
        <v>295</v>
      </c>
      <c r="D27" s="39" t="s">
        <v>42</v>
      </c>
      <c r="E27" s="59" t="s">
        <v>139</v>
      </c>
      <c r="F27" s="54"/>
      <c r="G27" s="54" t="s">
        <v>135</v>
      </c>
      <c r="H27" s="39" t="s">
        <v>552</v>
      </c>
      <c r="I27" s="29" t="s">
        <v>19</v>
      </c>
      <c r="J27" s="42">
        <v>2</v>
      </c>
      <c r="K27" s="30">
        <v>83.12</v>
      </c>
      <c r="L27" s="31">
        <f t="shared" si="0"/>
        <v>166.24</v>
      </c>
      <c r="M27" s="58" t="s">
        <v>166</v>
      </c>
    </row>
    <row r="28" spans="1:13" s="10" customFormat="1" ht="15" customHeight="1">
      <c r="A28" s="123"/>
      <c r="B28" s="32" t="s">
        <v>543</v>
      </c>
      <c r="C28" s="32" t="s">
        <v>295</v>
      </c>
      <c r="D28" s="39" t="s">
        <v>42</v>
      </c>
      <c r="E28" s="59" t="s">
        <v>139</v>
      </c>
      <c r="F28" s="54"/>
      <c r="G28" s="54" t="s">
        <v>135</v>
      </c>
      <c r="H28" s="39" t="s">
        <v>33</v>
      </c>
      <c r="I28" s="29" t="s">
        <v>34</v>
      </c>
      <c r="J28" s="42">
        <v>4</v>
      </c>
      <c r="K28" s="30">
        <v>7.62</v>
      </c>
      <c r="L28" s="31">
        <f t="shared" si="0"/>
        <v>30.48</v>
      </c>
      <c r="M28" s="58" t="s">
        <v>170</v>
      </c>
    </row>
    <row r="29" spans="1:15" s="10" customFormat="1" ht="15" customHeight="1">
      <c r="A29" s="123"/>
      <c r="B29" s="32" t="s">
        <v>543</v>
      </c>
      <c r="C29" s="32" t="s">
        <v>295</v>
      </c>
      <c r="D29" s="39" t="s">
        <v>42</v>
      </c>
      <c r="E29" s="59" t="s">
        <v>139</v>
      </c>
      <c r="F29" s="54"/>
      <c r="G29" s="54" t="s">
        <v>135</v>
      </c>
      <c r="H29" s="39" t="s">
        <v>448</v>
      </c>
      <c r="I29" s="29" t="s">
        <v>19</v>
      </c>
      <c r="J29" s="42">
        <v>2</v>
      </c>
      <c r="K29" s="30">
        <v>44.08</v>
      </c>
      <c r="L29" s="31">
        <f t="shared" si="0"/>
        <v>88.16</v>
      </c>
      <c r="M29" s="58" t="s">
        <v>170</v>
      </c>
      <c r="O29" s="10" t="s">
        <v>20</v>
      </c>
    </row>
    <row r="30" spans="1:14" s="10" customFormat="1" ht="15" customHeight="1">
      <c r="A30" s="123"/>
      <c r="B30" s="37" t="s">
        <v>21</v>
      </c>
      <c r="C30" s="32"/>
      <c r="D30" s="33"/>
      <c r="E30" s="53"/>
      <c r="F30" s="53"/>
      <c r="G30" s="53"/>
      <c r="H30" s="34"/>
      <c r="I30" s="13"/>
      <c r="J30" s="19"/>
      <c r="K30" s="20"/>
      <c r="L30" s="17">
        <f>SUM(L22:L29)</f>
        <v>723.471</v>
      </c>
      <c r="M30" s="58"/>
      <c r="N30" s="10">
        <v>723.47</v>
      </c>
    </row>
    <row r="31" spans="1:14" s="10" customFormat="1" ht="15" customHeight="1">
      <c r="A31" s="123"/>
      <c r="B31" s="37"/>
      <c r="C31" s="32"/>
      <c r="D31" s="33"/>
      <c r="E31" s="53"/>
      <c r="F31" s="53"/>
      <c r="G31" s="53"/>
      <c r="H31" s="34"/>
      <c r="I31" s="13"/>
      <c r="J31" s="19"/>
      <c r="K31" s="20"/>
      <c r="L31" s="17"/>
      <c r="M31" s="58"/>
      <c r="N31" s="17"/>
    </row>
    <row r="32" spans="1:13" s="10" customFormat="1" ht="15" customHeight="1">
      <c r="A32" s="139">
        <v>42155</v>
      </c>
      <c r="B32" s="98" t="s">
        <v>32</v>
      </c>
      <c r="C32" s="8"/>
      <c r="D32" s="8"/>
      <c r="E32" s="50"/>
      <c r="F32" s="50"/>
      <c r="G32" s="50"/>
      <c r="H32" s="8"/>
      <c r="L32" s="143"/>
      <c r="M32" s="50"/>
    </row>
    <row r="33" spans="1:14" s="10" customFormat="1" ht="15" customHeight="1">
      <c r="A33" s="123"/>
      <c r="B33" s="23" t="s">
        <v>553</v>
      </c>
      <c r="C33" s="23" t="s">
        <v>246</v>
      </c>
      <c r="D33" s="24" t="s">
        <v>208</v>
      </c>
      <c r="E33" s="59" t="s">
        <v>136</v>
      </c>
      <c r="F33" s="54"/>
      <c r="G33" s="54" t="s">
        <v>135</v>
      </c>
      <c r="H33" s="77" t="s">
        <v>66</v>
      </c>
      <c r="I33" s="29" t="s">
        <v>19</v>
      </c>
      <c r="J33" s="42">
        <v>2</v>
      </c>
      <c r="K33" s="30">
        <v>16</v>
      </c>
      <c r="L33" s="31">
        <f>J33*K33</f>
        <v>32</v>
      </c>
      <c r="M33" s="60" t="s">
        <v>206</v>
      </c>
      <c r="N33" s="15"/>
    </row>
    <row r="34" spans="1:14" s="10" customFormat="1" ht="15" customHeight="1">
      <c r="A34" s="123"/>
      <c r="B34" s="23" t="s">
        <v>553</v>
      </c>
      <c r="C34" s="23" t="s">
        <v>696</v>
      </c>
      <c r="D34" s="24" t="s">
        <v>247</v>
      </c>
      <c r="E34" s="59" t="s">
        <v>136</v>
      </c>
      <c r="F34" s="54"/>
      <c r="G34" s="54" t="s">
        <v>135</v>
      </c>
      <c r="H34" s="77" t="s">
        <v>46</v>
      </c>
      <c r="I34" s="29" t="s">
        <v>19</v>
      </c>
      <c r="J34" s="42">
        <v>10</v>
      </c>
      <c r="K34" s="30">
        <v>0.5</v>
      </c>
      <c r="L34" s="31">
        <f>J34*K34</f>
        <v>5</v>
      </c>
      <c r="M34" s="60" t="s">
        <v>206</v>
      </c>
      <c r="N34" s="15"/>
    </row>
    <row r="35" spans="1:14" s="10" customFormat="1" ht="15" customHeight="1">
      <c r="A35" s="123"/>
      <c r="B35" s="23" t="s">
        <v>553</v>
      </c>
      <c r="C35" s="23" t="s">
        <v>791</v>
      </c>
      <c r="D35" s="24" t="s">
        <v>812</v>
      </c>
      <c r="E35" s="59" t="s">
        <v>136</v>
      </c>
      <c r="F35" s="56"/>
      <c r="G35" s="54" t="s">
        <v>135</v>
      </c>
      <c r="H35" s="77" t="s">
        <v>707</v>
      </c>
      <c r="I35" s="29" t="s">
        <v>30</v>
      </c>
      <c r="J35" s="42">
        <v>5</v>
      </c>
      <c r="K35" s="30">
        <v>131.81</v>
      </c>
      <c r="L35" s="31">
        <f aca="true" t="shared" si="1" ref="L35:L44">J35*K35</f>
        <v>659.05</v>
      </c>
      <c r="M35" s="60" t="s">
        <v>708</v>
      </c>
      <c r="N35" s="15"/>
    </row>
    <row r="36" spans="1:14" s="10" customFormat="1" ht="15" customHeight="1">
      <c r="A36" s="123"/>
      <c r="B36" s="23" t="s">
        <v>553</v>
      </c>
      <c r="C36" s="23" t="s">
        <v>709</v>
      </c>
      <c r="D36" s="24" t="s">
        <v>710</v>
      </c>
      <c r="E36" s="59" t="s">
        <v>136</v>
      </c>
      <c r="F36" s="56"/>
      <c r="G36" s="56" t="s">
        <v>711</v>
      </c>
      <c r="H36" s="77" t="s">
        <v>712</v>
      </c>
      <c r="I36" s="29" t="s">
        <v>30</v>
      </c>
      <c r="J36" s="42">
        <v>15</v>
      </c>
      <c r="K36" s="30">
        <v>21.98</v>
      </c>
      <c r="L36" s="31">
        <f t="shared" si="1"/>
        <v>329.7</v>
      </c>
      <c r="M36" s="60" t="s">
        <v>713</v>
      </c>
      <c r="N36" s="15"/>
    </row>
    <row r="37" spans="1:14" s="10" customFormat="1" ht="15" customHeight="1">
      <c r="A37" s="123"/>
      <c r="B37" s="23" t="s">
        <v>553</v>
      </c>
      <c r="C37" s="32" t="s">
        <v>714</v>
      </c>
      <c r="D37" s="33" t="s">
        <v>715</v>
      </c>
      <c r="E37" s="53" t="s">
        <v>136</v>
      </c>
      <c r="F37" s="53"/>
      <c r="G37" s="53" t="s">
        <v>135</v>
      </c>
      <c r="H37" s="34" t="s">
        <v>230</v>
      </c>
      <c r="I37" s="26" t="s">
        <v>19</v>
      </c>
      <c r="J37" s="35">
        <v>4</v>
      </c>
      <c r="K37" s="36">
        <v>376</v>
      </c>
      <c r="L37" s="31">
        <f t="shared" si="1"/>
        <v>1504</v>
      </c>
      <c r="M37" s="58" t="s">
        <v>205</v>
      </c>
      <c r="N37" s="15"/>
    </row>
    <row r="38" spans="1:14" s="10" customFormat="1" ht="15" customHeight="1">
      <c r="A38" s="123"/>
      <c r="B38" s="23" t="s">
        <v>553</v>
      </c>
      <c r="C38" s="32" t="s">
        <v>714</v>
      </c>
      <c r="D38" s="33" t="s">
        <v>715</v>
      </c>
      <c r="E38" s="59" t="s">
        <v>136</v>
      </c>
      <c r="F38" s="56"/>
      <c r="G38" s="53" t="s">
        <v>135</v>
      </c>
      <c r="H38" s="34" t="s">
        <v>49</v>
      </c>
      <c r="I38" s="26" t="s">
        <v>19</v>
      </c>
      <c r="J38" s="35">
        <v>1</v>
      </c>
      <c r="K38" s="36">
        <v>44</v>
      </c>
      <c r="L38" s="31">
        <f t="shared" si="1"/>
        <v>44</v>
      </c>
      <c r="M38" s="58" t="s">
        <v>205</v>
      </c>
      <c r="N38" s="15"/>
    </row>
    <row r="39" spans="1:14" s="10" customFormat="1" ht="15" customHeight="1">
      <c r="A39" s="123"/>
      <c r="B39" s="23" t="s">
        <v>553</v>
      </c>
      <c r="C39" s="32" t="s">
        <v>714</v>
      </c>
      <c r="D39" s="33" t="s">
        <v>715</v>
      </c>
      <c r="E39" s="59" t="s">
        <v>136</v>
      </c>
      <c r="F39" s="56"/>
      <c r="G39" s="53" t="s">
        <v>135</v>
      </c>
      <c r="H39" s="34" t="s">
        <v>23</v>
      </c>
      <c r="I39" s="26" t="s">
        <v>19</v>
      </c>
      <c r="J39" s="35">
        <v>2</v>
      </c>
      <c r="K39" s="36">
        <v>52</v>
      </c>
      <c r="L39" s="31">
        <f t="shared" si="1"/>
        <v>104</v>
      </c>
      <c r="M39" s="58" t="s">
        <v>205</v>
      </c>
      <c r="N39" s="15"/>
    </row>
    <row r="40" spans="1:14" s="10" customFormat="1" ht="15" customHeight="1">
      <c r="A40" s="123"/>
      <c r="B40" s="23" t="s">
        <v>553</v>
      </c>
      <c r="C40" s="32" t="s">
        <v>754</v>
      </c>
      <c r="D40" s="33" t="s">
        <v>715</v>
      </c>
      <c r="E40" s="59" t="s">
        <v>136</v>
      </c>
      <c r="F40" s="56"/>
      <c r="G40" s="53" t="s">
        <v>135</v>
      </c>
      <c r="H40" s="77" t="s">
        <v>350</v>
      </c>
      <c r="I40" s="29" t="s">
        <v>19</v>
      </c>
      <c r="J40" s="42">
        <v>2</v>
      </c>
      <c r="K40" s="30">
        <v>18</v>
      </c>
      <c r="L40" s="31">
        <f t="shared" si="1"/>
        <v>36</v>
      </c>
      <c r="M40" s="60" t="s">
        <v>206</v>
      </c>
      <c r="N40" s="15"/>
    </row>
    <row r="41" spans="1:14" s="10" customFormat="1" ht="15" customHeight="1">
      <c r="A41" s="123"/>
      <c r="B41" s="23" t="s">
        <v>553</v>
      </c>
      <c r="C41" s="23" t="s">
        <v>24</v>
      </c>
      <c r="D41" s="24" t="s">
        <v>757</v>
      </c>
      <c r="E41" s="56"/>
      <c r="F41" s="56"/>
      <c r="G41" s="53" t="s">
        <v>135</v>
      </c>
      <c r="H41" s="77" t="s">
        <v>755</v>
      </c>
      <c r="I41" s="29" t="s">
        <v>19</v>
      </c>
      <c r="J41" s="42">
        <v>3</v>
      </c>
      <c r="K41" s="30">
        <v>34</v>
      </c>
      <c r="L41" s="31">
        <f t="shared" si="1"/>
        <v>102</v>
      </c>
      <c r="M41" s="60" t="s">
        <v>756</v>
      </c>
      <c r="N41" s="15"/>
    </row>
    <row r="42" spans="1:14" s="10" customFormat="1" ht="15" customHeight="1">
      <c r="A42" s="123"/>
      <c r="B42" s="23" t="s">
        <v>553</v>
      </c>
      <c r="C42" s="23" t="s">
        <v>24</v>
      </c>
      <c r="D42" s="24" t="s">
        <v>757</v>
      </c>
      <c r="E42" s="56"/>
      <c r="F42" s="56"/>
      <c r="G42" s="53" t="s">
        <v>135</v>
      </c>
      <c r="H42" s="77" t="s">
        <v>36</v>
      </c>
      <c r="I42" s="29" t="s">
        <v>19</v>
      </c>
      <c r="J42" s="42">
        <v>3</v>
      </c>
      <c r="K42" s="30">
        <v>8</v>
      </c>
      <c r="L42" s="31">
        <f t="shared" si="1"/>
        <v>24</v>
      </c>
      <c r="M42" s="60" t="s">
        <v>756</v>
      </c>
      <c r="N42" s="15"/>
    </row>
    <row r="43" spans="1:14" s="10" customFormat="1" ht="15" customHeight="1">
      <c r="A43" s="123"/>
      <c r="B43" s="23" t="s">
        <v>553</v>
      </c>
      <c r="C43" s="23" t="s">
        <v>758</v>
      </c>
      <c r="D43" s="24" t="s">
        <v>759</v>
      </c>
      <c r="E43" s="50"/>
      <c r="F43" s="50"/>
      <c r="G43" s="53" t="s">
        <v>135</v>
      </c>
      <c r="H43" s="34" t="s">
        <v>29</v>
      </c>
      <c r="I43" s="26" t="s">
        <v>30</v>
      </c>
      <c r="J43" s="35">
        <v>0.12</v>
      </c>
      <c r="K43" s="36">
        <v>147.17</v>
      </c>
      <c r="L43" s="31">
        <f t="shared" si="1"/>
        <v>17.6604</v>
      </c>
      <c r="M43" s="58" t="s">
        <v>207</v>
      </c>
      <c r="N43" s="15"/>
    </row>
    <row r="44" spans="1:14" s="10" customFormat="1" ht="15" customHeight="1">
      <c r="A44" s="123"/>
      <c r="B44" s="23" t="s">
        <v>553</v>
      </c>
      <c r="C44" s="23" t="s">
        <v>760</v>
      </c>
      <c r="D44" s="24" t="s">
        <v>761</v>
      </c>
      <c r="E44" s="50"/>
      <c r="F44" s="50"/>
      <c r="G44" s="53" t="s">
        <v>135</v>
      </c>
      <c r="H44" s="34" t="s">
        <v>29</v>
      </c>
      <c r="I44" s="26" t="s">
        <v>30</v>
      </c>
      <c r="J44" s="35">
        <v>0.2</v>
      </c>
      <c r="K44" s="36">
        <v>147.17</v>
      </c>
      <c r="L44" s="31">
        <f t="shared" si="1"/>
        <v>29.433999999999997</v>
      </c>
      <c r="M44" s="58" t="s">
        <v>207</v>
      </c>
      <c r="N44" s="15" t="s">
        <v>20</v>
      </c>
    </row>
    <row r="45" spans="1:14" s="10" customFormat="1" ht="15" customHeight="1">
      <c r="A45" s="123"/>
      <c r="B45" s="131" t="s">
        <v>21</v>
      </c>
      <c r="C45" s="23"/>
      <c r="D45" s="24"/>
      <c r="E45" s="56"/>
      <c r="F45" s="56"/>
      <c r="G45" s="56"/>
      <c r="H45" s="25"/>
      <c r="I45" s="13"/>
      <c r="J45" s="143"/>
      <c r="K45" s="21"/>
      <c r="L45" s="165">
        <f>SUM(L33:L44)</f>
        <v>2886.8444000000004</v>
      </c>
      <c r="M45" s="58"/>
      <c r="N45" s="15">
        <v>2886.84</v>
      </c>
    </row>
    <row r="46" spans="1:14" s="10" customFormat="1" ht="15" customHeight="1">
      <c r="A46" s="123"/>
      <c r="B46" s="131"/>
      <c r="C46" s="23"/>
      <c r="D46" s="24"/>
      <c r="E46" s="56"/>
      <c r="F46" s="56"/>
      <c r="G46" s="56"/>
      <c r="H46" s="25"/>
      <c r="I46" s="13"/>
      <c r="J46" s="143"/>
      <c r="K46" s="21"/>
      <c r="L46" s="165"/>
      <c r="M46" s="58"/>
      <c r="N46" s="15"/>
    </row>
    <row r="47" spans="1:15" s="8" customFormat="1" ht="14.25" customHeight="1">
      <c r="A47" s="67">
        <v>42185</v>
      </c>
      <c r="B47" s="37" t="s">
        <v>575</v>
      </c>
      <c r="C47" s="78"/>
      <c r="D47" s="33"/>
      <c r="E47" s="53"/>
      <c r="F47" s="53"/>
      <c r="G47" s="53"/>
      <c r="H47" s="34"/>
      <c r="I47" s="26"/>
      <c r="J47" s="35"/>
      <c r="K47" s="36"/>
      <c r="L47" s="31"/>
      <c r="M47" s="58" t="s">
        <v>20</v>
      </c>
      <c r="N47" s="28" t="s">
        <v>20</v>
      </c>
      <c r="O47" s="28"/>
    </row>
    <row r="48" spans="1:15" s="8" customFormat="1" ht="15" customHeight="1">
      <c r="A48" s="65"/>
      <c r="B48" s="23" t="s">
        <v>553</v>
      </c>
      <c r="C48" s="32" t="s">
        <v>802</v>
      </c>
      <c r="D48" s="33" t="s">
        <v>715</v>
      </c>
      <c r="E48" s="53" t="s">
        <v>136</v>
      </c>
      <c r="F48" s="53"/>
      <c r="G48" s="53" t="s">
        <v>135</v>
      </c>
      <c r="H48" s="34" t="s">
        <v>230</v>
      </c>
      <c r="I48" s="26" t="s">
        <v>19</v>
      </c>
      <c r="J48" s="35">
        <v>2</v>
      </c>
      <c r="K48" s="36">
        <v>376</v>
      </c>
      <c r="L48" s="31">
        <f>J48*K48</f>
        <v>752</v>
      </c>
      <c r="M48" s="58" t="s">
        <v>803</v>
      </c>
      <c r="N48" s="28"/>
      <c r="O48" s="28"/>
    </row>
    <row r="49" spans="1:15" s="8" customFormat="1" ht="15" customHeight="1">
      <c r="A49" s="65"/>
      <c r="B49" s="131" t="s">
        <v>553</v>
      </c>
      <c r="C49" s="32" t="s">
        <v>24</v>
      </c>
      <c r="D49" s="33" t="s">
        <v>210</v>
      </c>
      <c r="E49" s="53" t="s">
        <v>136</v>
      </c>
      <c r="F49" s="53"/>
      <c r="G49" s="53" t="s">
        <v>135</v>
      </c>
      <c r="H49" s="34" t="s">
        <v>211</v>
      </c>
      <c r="I49" s="26" t="s">
        <v>30</v>
      </c>
      <c r="J49" s="35">
        <v>1.5</v>
      </c>
      <c r="K49" s="36">
        <v>90</v>
      </c>
      <c r="L49" s="31">
        <f>J49*K49</f>
        <v>135</v>
      </c>
      <c r="M49" s="58" t="s">
        <v>200</v>
      </c>
      <c r="O49" s="28"/>
    </row>
    <row r="50" spans="1:15" s="8" customFormat="1" ht="15" customHeight="1">
      <c r="A50" s="65"/>
      <c r="B50" s="23" t="s">
        <v>553</v>
      </c>
      <c r="C50" s="23" t="s">
        <v>806</v>
      </c>
      <c r="D50" s="33" t="s">
        <v>715</v>
      </c>
      <c r="E50" s="53" t="s">
        <v>136</v>
      </c>
      <c r="F50" s="50"/>
      <c r="G50" s="53" t="s">
        <v>135</v>
      </c>
      <c r="H50" s="34" t="s">
        <v>29</v>
      </c>
      <c r="I50" s="26" t="s">
        <v>30</v>
      </c>
      <c r="J50" s="35">
        <v>0.1</v>
      </c>
      <c r="K50" s="36">
        <v>147.17</v>
      </c>
      <c r="L50" s="31">
        <f>J50*K50</f>
        <v>14.716999999999999</v>
      </c>
      <c r="M50" s="58" t="s">
        <v>207</v>
      </c>
      <c r="O50" s="28"/>
    </row>
    <row r="51" spans="1:15" s="8" customFormat="1" ht="15" customHeight="1">
      <c r="A51" s="65"/>
      <c r="B51" s="23" t="s">
        <v>553</v>
      </c>
      <c r="C51" s="23" t="s">
        <v>806</v>
      </c>
      <c r="D51" s="33" t="s">
        <v>715</v>
      </c>
      <c r="E51" s="59" t="s">
        <v>136</v>
      </c>
      <c r="F51" s="56"/>
      <c r="G51" s="53" t="s">
        <v>135</v>
      </c>
      <c r="H51" s="34" t="s">
        <v>23</v>
      </c>
      <c r="I51" s="26" t="s">
        <v>19</v>
      </c>
      <c r="J51" s="35">
        <v>1</v>
      </c>
      <c r="K51" s="36">
        <v>19.5</v>
      </c>
      <c r="L51" s="31">
        <f>J51*K51</f>
        <v>19.5</v>
      </c>
      <c r="M51" s="58" t="s">
        <v>803</v>
      </c>
      <c r="O51" s="28"/>
    </row>
    <row r="52" spans="1:15" s="8" customFormat="1" ht="15" customHeight="1">
      <c r="A52" s="65"/>
      <c r="B52" s="23" t="s">
        <v>553</v>
      </c>
      <c r="C52" s="89" t="s">
        <v>847</v>
      </c>
      <c r="D52" s="33" t="s">
        <v>42</v>
      </c>
      <c r="E52" s="53" t="s">
        <v>136</v>
      </c>
      <c r="F52" s="53"/>
      <c r="G52" s="53" t="s">
        <v>135</v>
      </c>
      <c r="H52" s="34" t="s">
        <v>26</v>
      </c>
      <c r="I52" s="26" t="s">
        <v>19</v>
      </c>
      <c r="J52" s="35">
        <v>2</v>
      </c>
      <c r="K52" s="36">
        <v>12.97</v>
      </c>
      <c r="L52" s="31">
        <f>J52*K52</f>
        <v>25.94</v>
      </c>
      <c r="M52" s="58" t="s">
        <v>200</v>
      </c>
      <c r="O52" s="28"/>
    </row>
    <row r="53" spans="1:15" s="8" customFormat="1" ht="15" customHeight="1">
      <c r="A53" s="65"/>
      <c r="B53" s="131" t="s">
        <v>21</v>
      </c>
      <c r="C53" s="32"/>
      <c r="D53" s="33"/>
      <c r="E53" s="53"/>
      <c r="F53" s="53"/>
      <c r="G53" s="53"/>
      <c r="H53" s="34"/>
      <c r="I53" s="26"/>
      <c r="J53" s="35"/>
      <c r="K53" s="36"/>
      <c r="L53" s="27">
        <f>SUM(L48:L52)</f>
        <v>947.157</v>
      </c>
      <c r="M53" s="58"/>
      <c r="N53" s="8">
        <v>947.16</v>
      </c>
      <c r="O53" s="28"/>
    </row>
    <row r="54" spans="1:15" s="8" customFormat="1" ht="14.25" customHeight="1">
      <c r="A54" s="65"/>
      <c r="B54" s="32"/>
      <c r="C54" s="78"/>
      <c r="D54" s="33"/>
      <c r="E54" s="53"/>
      <c r="F54" s="53"/>
      <c r="G54" s="53"/>
      <c r="H54" s="34"/>
      <c r="I54" s="26"/>
      <c r="J54" s="35"/>
      <c r="K54" s="36"/>
      <c r="L54" s="31"/>
      <c r="M54" s="58"/>
      <c r="N54" s="8" t="s">
        <v>20</v>
      </c>
      <c r="O54" s="28"/>
    </row>
    <row r="55" spans="1:15" s="8" customFormat="1" ht="15" customHeight="1">
      <c r="A55" s="67">
        <v>42216</v>
      </c>
      <c r="B55" s="37" t="s">
        <v>576</v>
      </c>
      <c r="C55" s="78"/>
      <c r="D55" s="33"/>
      <c r="E55" s="53"/>
      <c r="F55" s="53"/>
      <c r="G55" s="53"/>
      <c r="H55" s="34"/>
      <c r="I55" s="26"/>
      <c r="J55" s="35"/>
      <c r="K55" s="36"/>
      <c r="L55" s="31"/>
      <c r="M55" s="58"/>
      <c r="O55" s="28"/>
    </row>
    <row r="56" spans="1:15" s="8" customFormat="1" ht="15" customHeight="1">
      <c r="A56" s="65"/>
      <c r="B56" s="23" t="s">
        <v>553</v>
      </c>
      <c r="C56" s="89" t="s">
        <v>97</v>
      </c>
      <c r="D56" s="33" t="s">
        <v>898</v>
      </c>
      <c r="E56" s="53" t="s">
        <v>136</v>
      </c>
      <c r="F56" s="53"/>
      <c r="G56" s="53" t="s">
        <v>135</v>
      </c>
      <c r="H56" s="34" t="s">
        <v>899</v>
      </c>
      <c r="I56" s="26" t="s">
        <v>41</v>
      </c>
      <c r="J56" s="35">
        <v>1</v>
      </c>
      <c r="K56" s="36">
        <v>4586.25</v>
      </c>
      <c r="L56" s="31">
        <f aca="true" t="shared" si="2" ref="L56:L62">J56*K56</f>
        <v>4586.25</v>
      </c>
      <c r="M56" s="58" t="s">
        <v>901</v>
      </c>
      <c r="O56" s="28"/>
    </row>
    <row r="57" spans="1:15" s="8" customFormat="1" ht="15" customHeight="1">
      <c r="A57" s="65"/>
      <c r="B57" s="23" t="s">
        <v>553</v>
      </c>
      <c r="C57" s="89" t="s">
        <v>882</v>
      </c>
      <c r="D57" s="24" t="s">
        <v>904</v>
      </c>
      <c r="E57" s="50" t="s">
        <v>136</v>
      </c>
      <c r="F57" s="50"/>
      <c r="G57" s="53" t="s">
        <v>135</v>
      </c>
      <c r="H57" s="34" t="s">
        <v>29</v>
      </c>
      <c r="I57" s="26" t="s">
        <v>30</v>
      </c>
      <c r="J57" s="35">
        <v>0.1</v>
      </c>
      <c r="K57" s="36">
        <v>147.17</v>
      </c>
      <c r="L57" s="31">
        <f t="shared" si="2"/>
        <v>14.716999999999999</v>
      </c>
      <c r="M57" s="58" t="s">
        <v>825</v>
      </c>
      <c r="O57" s="28"/>
    </row>
    <row r="58" spans="1:15" s="8" customFormat="1" ht="15" customHeight="1">
      <c r="A58" s="65"/>
      <c r="B58" s="23" t="s">
        <v>553</v>
      </c>
      <c r="C58" s="89" t="s">
        <v>886</v>
      </c>
      <c r="D58" s="24" t="s">
        <v>905</v>
      </c>
      <c r="E58" s="50" t="s">
        <v>139</v>
      </c>
      <c r="F58" s="50"/>
      <c r="G58" s="53" t="s">
        <v>135</v>
      </c>
      <c r="H58" s="34" t="s">
        <v>29</v>
      </c>
      <c r="I58" s="26" t="s">
        <v>30</v>
      </c>
      <c r="J58" s="35">
        <v>0.15</v>
      </c>
      <c r="K58" s="36">
        <v>147.17</v>
      </c>
      <c r="L58" s="31">
        <f t="shared" si="2"/>
        <v>22.075499999999998</v>
      </c>
      <c r="M58" s="58" t="s">
        <v>825</v>
      </c>
      <c r="O58" s="28"/>
    </row>
    <row r="59" spans="1:15" s="8" customFormat="1" ht="15" customHeight="1">
      <c r="A59" s="65"/>
      <c r="B59" s="23" t="s">
        <v>553</v>
      </c>
      <c r="C59" s="89" t="s">
        <v>903</v>
      </c>
      <c r="D59" s="33" t="s">
        <v>400</v>
      </c>
      <c r="E59" s="53" t="s">
        <v>136</v>
      </c>
      <c r="F59" s="53"/>
      <c r="G59" s="53" t="s">
        <v>135</v>
      </c>
      <c r="H59" s="34" t="s">
        <v>29</v>
      </c>
      <c r="I59" s="26" t="s">
        <v>30</v>
      </c>
      <c r="J59" s="35">
        <v>0.1</v>
      </c>
      <c r="K59" s="36">
        <v>147.17</v>
      </c>
      <c r="L59" s="31">
        <f t="shared" si="2"/>
        <v>14.716999999999999</v>
      </c>
      <c r="M59" s="58" t="s">
        <v>825</v>
      </c>
      <c r="O59" s="28"/>
    </row>
    <row r="60" spans="1:15" s="8" customFormat="1" ht="15" customHeight="1">
      <c r="A60" s="65"/>
      <c r="B60" s="23" t="s">
        <v>553</v>
      </c>
      <c r="C60" s="89" t="s">
        <v>882</v>
      </c>
      <c r="D60" s="33" t="s">
        <v>883</v>
      </c>
      <c r="E60" s="53" t="s">
        <v>139</v>
      </c>
      <c r="F60" s="53"/>
      <c r="G60" s="53" t="s">
        <v>416</v>
      </c>
      <c r="H60" s="34"/>
      <c r="I60" s="26" t="s">
        <v>41</v>
      </c>
      <c r="J60" s="35">
        <v>1</v>
      </c>
      <c r="K60" s="36">
        <v>2100</v>
      </c>
      <c r="L60" s="31">
        <f t="shared" si="2"/>
        <v>2100</v>
      </c>
      <c r="M60" s="58" t="s">
        <v>265</v>
      </c>
      <c r="O60" s="28"/>
    </row>
    <row r="61" spans="1:15" s="8" customFormat="1" ht="15" customHeight="1">
      <c r="A61" s="65"/>
      <c r="B61" s="23" t="s">
        <v>553</v>
      </c>
      <c r="C61" s="89" t="s">
        <v>24</v>
      </c>
      <c r="D61" s="33" t="s">
        <v>880</v>
      </c>
      <c r="E61" s="50" t="s">
        <v>136</v>
      </c>
      <c r="F61" s="50"/>
      <c r="G61" s="53" t="s">
        <v>135</v>
      </c>
      <c r="H61" s="34" t="s">
        <v>48</v>
      </c>
      <c r="I61" s="26" t="s">
        <v>19</v>
      </c>
      <c r="J61" s="35">
        <v>3</v>
      </c>
      <c r="K61" s="36">
        <v>11</v>
      </c>
      <c r="L61" s="31">
        <f t="shared" si="2"/>
        <v>33</v>
      </c>
      <c r="M61" s="58" t="s">
        <v>906</v>
      </c>
      <c r="O61" s="28"/>
    </row>
    <row r="62" spans="1:15" s="8" customFormat="1" ht="15" customHeight="1">
      <c r="A62" s="65"/>
      <c r="B62" s="23" t="s">
        <v>553</v>
      </c>
      <c r="C62" s="89" t="s">
        <v>871</v>
      </c>
      <c r="D62" s="24" t="s">
        <v>907</v>
      </c>
      <c r="E62" s="59" t="s">
        <v>136</v>
      </c>
      <c r="F62" s="54"/>
      <c r="G62" s="54" t="s">
        <v>135</v>
      </c>
      <c r="H62" s="77" t="s">
        <v>46</v>
      </c>
      <c r="I62" s="29" t="s">
        <v>19</v>
      </c>
      <c r="J62" s="42">
        <v>30</v>
      </c>
      <c r="K62" s="30">
        <v>0.63</v>
      </c>
      <c r="L62" s="31">
        <f t="shared" si="2"/>
        <v>18.9</v>
      </c>
      <c r="M62" s="60" t="s">
        <v>908</v>
      </c>
      <c r="O62" s="28"/>
    </row>
    <row r="63" spans="1:15" s="96" customFormat="1" ht="15" customHeight="1">
      <c r="A63" s="91"/>
      <c r="B63" s="37" t="s">
        <v>21</v>
      </c>
      <c r="C63" s="200"/>
      <c r="D63" s="195"/>
      <c r="E63" s="204"/>
      <c r="F63" s="97"/>
      <c r="G63" s="97"/>
      <c r="H63" s="173"/>
      <c r="I63" s="188"/>
      <c r="J63" s="93"/>
      <c r="K63" s="41"/>
      <c r="L63" s="27">
        <f>SUM(L56:L62)</f>
        <v>6789.659499999999</v>
      </c>
      <c r="M63" s="95"/>
      <c r="N63" s="8">
        <v>6789.66</v>
      </c>
      <c r="O63" s="94"/>
    </row>
    <row r="64" spans="1:15" s="96" customFormat="1" ht="15" customHeight="1">
      <c r="A64" s="91"/>
      <c r="B64" s="37"/>
      <c r="C64" s="200"/>
      <c r="D64" s="195"/>
      <c r="E64" s="204"/>
      <c r="F64" s="97"/>
      <c r="G64" s="97"/>
      <c r="H64" s="173"/>
      <c r="I64" s="188"/>
      <c r="J64" s="93"/>
      <c r="K64" s="41"/>
      <c r="L64" s="27"/>
      <c r="M64" s="95"/>
      <c r="N64" s="28" t="s">
        <v>20</v>
      </c>
      <c r="O64" s="94"/>
    </row>
    <row r="65" spans="1:15" s="18" customFormat="1" ht="15" customHeight="1">
      <c r="A65" s="64">
        <v>42247</v>
      </c>
      <c r="B65" s="18" t="s">
        <v>577</v>
      </c>
      <c r="C65" s="179"/>
      <c r="D65" s="96"/>
      <c r="E65" s="57"/>
      <c r="F65" s="57"/>
      <c r="G65" s="57"/>
      <c r="H65" s="96"/>
      <c r="J65" s="201"/>
      <c r="K65" s="107"/>
      <c r="L65" s="102"/>
      <c r="M65" s="57"/>
      <c r="N65" s="10"/>
      <c r="O65" s="107"/>
    </row>
    <row r="66" spans="1:15" s="96" customFormat="1" ht="15" customHeight="1">
      <c r="A66" s="91"/>
      <c r="B66" s="23" t="s">
        <v>553</v>
      </c>
      <c r="C66" s="89" t="s">
        <v>847</v>
      </c>
      <c r="D66" s="33" t="s">
        <v>42</v>
      </c>
      <c r="E66" s="53" t="s">
        <v>136</v>
      </c>
      <c r="F66" s="53"/>
      <c r="G66" s="53" t="s">
        <v>135</v>
      </c>
      <c r="H66" s="34" t="s">
        <v>26</v>
      </c>
      <c r="I66" s="26" t="s">
        <v>19</v>
      </c>
      <c r="J66" s="35">
        <v>3</v>
      </c>
      <c r="K66" s="36">
        <v>9.97</v>
      </c>
      <c r="L66" s="31">
        <f>J66*K66</f>
        <v>29.910000000000004</v>
      </c>
      <c r="M66" s="58" t="s">
        <v>992</v>
      </c>
      <c r="N66" s="28"/>
      <c r="O66" s="94"/>
    </row>
    <row r="67" spans="1:15" s="96" customFormat="1" ht="15" customHeight="1">
      <c r="A67" s="91"/>
      <c r="B67" s="37" t="s">
        <v>21</v>
      </c>
      <c r="C67" s="200"/>
      <c r="D67" s="195"/>
      <c r="E67" s="204"/>
      <c r="F67" s="97"/>
      <c r="G67" s="97"/>
      <c r="H67" s="173"/>
      <c r="I67" s="188"/>
      <c r="J67" s="93"/>
      <c r="K67" s="41"/>
      <c r="L67" s="27">
        <v>29.91</v>
      </c>
      <c r="M67" s="95"/>
      <c r="N67" s="28">
        <v>29.91</v>
      </c>
      <c r="O67" s="94"/>
    </row>
    <row r="68" spans="1:15" s="96" customFormat="1" ht="15" customHeight="1">
      <c r="A68" s="91"/>
      <c r="B68" s="37"/>
      <c r="C68" s="200"/>
      <c r="D68" s="195"/>
      <c r="E68" s="204"/>
      <c r="F68" s="97"/>
      <c r="G68" s="97"/>
      <c r="H68" s="173"/>
      <c r="I68" s="188"/>
      <c r="J68" s="93"/>
      <c r="K68" s="41"/>
      <c r="L68" s="27"/>
      <c r="M68" s="95"/>
      <c r="N68" s="28" t="s">
        <v>20</v>
      </c>
      <c r="O68" s="94"/>
    </row>
    <row r="69" spans="1:15" s="96" customFormat="1" ht="15" customHeight="1">
      <c r="A69" s="67">
        <v>42277</v>
      </c>
      <c r="B69" s="37" t="s">
        <v>578</v>
      </c>
      <c r="C69" s="200"/>
      <c r="D69" s="195"/>
      <c r="E69" s="204"/>
      <c r="F69" s="97"/>
      <c r="G69" s="97"/>
      <c r="H69" s="173"/>
      <c r="I69" s="188"/>
      <c r="J69" s="93"/>
      <c r="K69" s="41"/>
      <c r="L69" s="27"/>
      <c r="M69" s="95"/>
      <c r="N69" s="28"/>
      <c r="O69" s="94"/>
    </row>
    <row r="70" spans="1:15" s="96" customFormat="1" ht="15" customHeight="1">
      <c r="A70" s="91"/>
      <c r="B70" s="23" t="s">
        <v>553</v>
      </c>
      <c r="C70" s="89" t="s">
        <v>1062</v>
      </c>
      <c r="D70" s="33" t="s">
        <v>1061</v>
      </c>
      <c r="E70" s="53" t="s">
        <v>139</v>
      </c>
      <c r="F70" s="53"/>
      <c r="G70" s="53" t="s">
        <v>135</v>
      </c>
      <c r="H70" s="34" t="s">
        <v>23</v>
      </c>
      <c r="I70" s="26" t="s">
        <v>19</v>
      </c>
      <c r="J70" s="35">
        <v>8</v>
      </c>
      <c r="K70" s="36">
        <v>35.25</v>
      </c>
      <c r="L70" s="31">
        <f>J70*K70</f>
        <v>282</v>
      </c>
      <c r="M70" s="58" t="s">
        <v>1052</v>
      </c>
      <c r="N70" s="28"/>
      <c r="O70" s="94"/>
    </row>
    <row r="71" spans="1:15" s="96" customFormat="1" ht="15" customHeight="1">
      <c r="A71" s="91"/>
      <c r="B71" s="23" t="s">
        <v>553</v>
      </c>
      <c r="C71" s="89" t="s">
        <v>1062</v>
      </c>
      <c r="D71" s="33" t="s">
        <v>1061</v>
      </c>
      <c r="E71" s="53" t="s">
        <v>139</v>
      </c>
      <c r="F71" s="53"/>
      <c r="G71" s="53" t="s">
        <v>135</v>
      </c>
      <c r="H71" s="34" t="s">
        <v>49</v>
      </c>
      <c r="I71" s="26" t="s">
        <v>19</v>
      </c>
      <c r="J71" s="35">
        <v>4</v>
      </c>
      <c r="K71" s="36">
        <v>9.97</v>
      </c>
      <c r="L71" s="31">
        <f>J71*K71</f>
        <v>39.88</v>
      </c>
      <c r="M71" s="58" t="s">
        <v>1053</v>
      </c>
      <c r="N71" s="28"/>
      <c r="O71" s="94"/>
    </row>
    <row r="72" spans="1:15" s="96" customFormat="1" ht="14.25" customHeight="1">
      <c r="A72" s="91"/>
      <c r="B72" s="23" t="s">
        <v>553</v>
      </c>
      <c r="C72" s="89" t="s">
        <v>1062</v>
      </c>
      <c r="D72" s="33" t="s">
        <v>1061</v>
      </c>
      <c r="E72" s="53" t="s">
        <v>139</v>
      </c>
      <c r="F72" s="53"/>
      <c r="G72" s="53" t="s">
        <v>135</v>
      </c>
      <c r="H72" s="34" t="s">
        <v>62</v>
      </c>
      <c r="I72" s="26" t="s">
        <v>19</v>
      </c>
      <c r="J72" s="35">
        <v>1</v>
      </c>
      <c r="K72" s="36">
        <v>9.97</v>
      </c>
      <c r="L72" s="31">
        <f>J72*K72</f>
        <v>9.97</v>
      </c>
      <c r="M72" s="58" t="s">
        <v>1053</v>
      </c>
      <c r="N72" s="28"/>
      <c r="O72" s="94"/>
    </row>
    <row r="73" spans="1:15" s="8" customFormat="1" ht="15" customHeight="1">
      <c r="A73" s="65"/>
      <c r="B73" s="23" t="s">
        <v>553</v>
      </c>
      <c r="C73" s="89" t="s">
        <v>24</v>
      </c>
      <c r="D73" s="33" t="s">
        <v>1064</v>
      </c>
      <c r="E73" s="59" t="s">
        <v>136</v>
      </c>
      <c r="F73" s="54"/>
      <c r="G73" s="54" t="s">
        <v>135</v>
      </c>
      <c r="H73" s="34" t="s">
        <v>40</v>
      </c>
      <c r="I73" s="26" t="s">
        <v>19</v>
      </c>
      <c r="J73" s="35">
        <v>2</v>
      </c>
      <c r="K73" s="36">
        <v>239</v>
      </c>
      <c r="L73" s="31">
        <f>J73*K73</f>
        <v>478</v>
      </c>
      <c r="M73" s="58" t="s">
        <v>1063</v>
      </c>
      <c r="N73" s="28"/>
      <c r="O73" s="28"/>
    </row>
    <row r="74" spans="1:15" s="96" customFormat="1" ht="15" customHeight="1">
      <c r="A74" s="91"/>
      <c r="B74" s="23" t="s">
        <v>553</v>
      </c>
      <c r="C74" s="89" t="s">
        <v>24</v>
      </c>
      <c r="D74" s="33" t="s">
        <v>1064</v>
      </c>
      <c r="E74" s="59" t="s">
        <v>136</v>
      </c>
      <c r="F74" s="54"/>
      <c r="G74" s="54" t="s">
        <v>135</v>
      </c>
      <c r="H74" s="34" t="s">
        <v>1065</v>
      </c>
      <c r="I74" s="26" t="s">
        <v>19</v>
      </c>
      <c r="J74" s="35">
        <v>4</v>
      </c>
      <c r="K74" s="36">
        <v>11.4</v>
      </c>
      <c r="L74" s="31">
        <f aca="true" t="shared" si="3" ref="L74:L82">J74*K74</f>
        <v>45.6</v>
      </c>
      <c r="M74" s="58" t="s">
        <v>1063</v>
      </c>
      <c r="N74" s="28"/>
      <c r="O74" s="94"/>
    </row>
    <row r="75" spans="1:15" s="96" customFormat="1" ht="15" customHeight="1">
      <c r="A75" s="91"/>
      <c r="B75" s="23" t="s">
        <v>553</v>
      </c>
      <c r="C75" s="89" t="s">
        <v>24</v>
      </c>
      <c r="D75" s="33" t="s">
        <v>1064</v>
      </c>
      <c r="E75" s="59" t="s">
        <v>136</v>
      </c>
      <c r="F75" s="54"/>
      <c r="G75" s="54" t="s">
        <v>135</v>
      </c>
      <c r="H75" s="34" t="s">
        <v>563</v>
      </c>
      <c r="I75" s="26" t="s">
        <v>19</v>
      </c>
      <c r="J75" s="35">
        <v>4</v>
      </c>
      <c r="K75" s="36">
        <v>16.7</v>
      </c>
      <c r="L75" s="31">
        <f t="shared" si="3"/>
        <v>66.8</v>
      </c>
      <c r="M75" s="58" t="s">
        <v>1063</v>
      </c>
      <c r="N75" s="28"/>
      <c r="O75" s="94"/>
    </row>
    <row r="76" spans="1:15" s="96" customFormat="1" ht="15" customHeight="1">
      <c r="A76" s="91"/>
      <c r="B76" s="23" t="s">
        <v>553</v>
      </c>
      <c r="C76" s="89" t="s">
        <v>801</v>
      </c>
      <c r="D76" s="33" t="s">
        <v>1066</v>
      </c>
      <c r="E76" s="59" t="s">
        <v>136</v>
      </c>
      <c r="F76" s="54"/>
      <c r="G76" s="54" t="s">
        <v>135</v>
      </c>
      <c r="H76" s="34" t="s">
        <v>1067</v>
      </c>
      <c r="I76" s="26" t="s">
        <v>19</v>
      </c>
      <c r="J76" s="35">
        <v>2</v>
      </c>
      <c r="K76" s="36">
        <v>114.5</v>
      </c>
      <c r="L76" s="31">
        <f t="shared" si="3"/>
        <v>229</v>
      </c>
      <c r="M76" s="58" t="s">
        <v>1068</v>
      </c>
      <c r="N76" s="28"/>
      <c r="O76" s="94"/>
    </row>
    <row r="77" spans="1:15" s="96" customFormat="1" ht="15" customHeight="1">
      <c r="A77" s="91"/>
      <c r="B77" s="23" t="s">
        <v>553</v>
      </c>
      <c r="C77" s="89" t="s">
        <v>801</v>
      </c>
      <c r="D77" s="33" t="s">
        <v>1066</v>
      </c>
      <c r="E77" s="59" t="s">
        <v>136</v>
      </c>
      <c r="F77" s="54"/>
      <c r="G77" s="54" t="s">
        <v>725</v>
      </c>
      <c r="H77" s="34" t="s">
        <v>460</v>
      </c>
      <c r="I77" s="26" t="s">
        <v>30</v>
      </c>
      <c r="J77" s="35">
        <v>3</v>
      </c>
      <c r="K77" s="36">
        <v>142.51</v>
      </c>
      <c r="L77" s="31">
        <f t="shared" si="3"/>
        <v>427.53</v>
      </c>
      <c r="M77" s="58" t="s">
        <v>1069</v>
      </c>
      <c r="N77" s="28"/>
      <c r="O77" s="94"/>
    </row>
    <row r="78" spans="1:15" s="96" customFormat="1" ht="15" customHeight="1">
      <c r="A78" s="91"/>
      <c r="B78" s="23" t="s">
        <v>553</v>
      </c>
      <c r="C78" s="89" t="s">
        <v>801</v>
      </c>
      <c r="D78" s="33" t="s">
        <v>1066</v>
      </c>
      <c r="E78" s="59" t="s">
        <v>136</v>
      </c>
      <c r="F78" s="54"/>
      <c r="G78" s="54" t="s">
        <v>725</v>
      </c>
      <c r="H78" s="34" t="s">
        <v>1070</v>
      </c>
      <c r="I78" s="26" t="s">
        <v>30</v>
      </c>
      <c r="J78" s="35">
        <v>0.2</v>
      </c>
      <c r="K78" s="36">
        <v>284.75</v>
      </c>
      <c r="L78" s="31">
        <f t="shared" si="3"/>
        <v>56.95</v>
      </c>
      <c r="M78" s="58" t="s">
        <v>1069</v>
      </c>
      <c r="N78" s="28"/>
      <c r="O78" s="94"/>
    </row>
    <row r="79" spans="1:15" s="96" customFormat="1" ht="15" customHeight="1">
      <c r="A79" s="91"/>
      <c r="B79" s="23" t="s">
        <v>553</v>
      </c>
      <c r="C79" s="89" t="s">
        <v>801</v>
      </c>
      <c r="D79" s="33" t="s">
        <v>1066</v>
      </c>
      <c r="E79" s="59" t="s">
        <v>136</v>
      </c>
      <c r="F79" s="54"/>
      <c r="G79" s="54" t="s">
        <v>725</v>
      </c>
      <c r="H79" s="34" t="s">
        <v>150</v>
      </c>
      <c r="I79" s="26" t="s">
        <v>19</v>
      </c>
      <c r="J79" s="35">
        <v>12</v>
      </c>
      <c r="K79" s="36">
        <v>9.87</v>
      </c>
      <c r="L79" s="31">
        <f t="shared" si="3"/>
        <v>118.44</v>
      </c>
      <c r="M79" s="58" t="s">
        <v>1069</v>
      </c>
      <c r="N79" s="28"/>
      <c r="O79" s="94"/>
    </row>
    <row r="80" spans="1:15" s="96" customFormat="1" ht="15" customHeight="1">
      <c r="A80" s="91"/>
      <c r="B80" s="23" t="s">
        <v>553</v>
      </c>
      <c r="C80" s="78" t="s">
        <v>481</v>
      </c>
      <c r="D80" s="33" t="s">
        <v>1071</v>
      </c>
      <c r="E80" s="59" t="s">
        <v>136</v>
      </c>
      <c r="F80" s="54"/>
      <c r="G80" s="54" t="s">
        <v>135</v>
      </c>
      <c r="H80" s="34" t="s">
        <v>37</v>
      </c>
      <c r="I80" s="26" t="s">
        <v>19</v>
      </c>
      <c r="J80" s="35">
        <v>1</v>
      </c>
      <c r="K80" s="36">
        <v>83.12</v>
      </c>
      <c r="L80" s="31">
        <f t="shared" si="3"/>
        <v>83.12</v>
      </c>
      <c r="M80" s="58" t="s">
        <v>1069</v>
      </c>
      <c r="N80" s="28"/>
      <c r="O80" s="94"/>
    </row>
    <row r="81" spans="1:15" s="96" customFormat="1" ht="15" customHeight="1">
      <c r="A81" s="91"/>
      <c r="B81" s="23" t="s">
        <v>553</v>
      </c>
      <c r="C81" s="78" t="s">
        <v>481</v>
      </c>
      <c r="D81" s="33" t="s">
        <v>1071</v>
      </c>
      <c r="E81" s="59" t="s">
        <v>136</v>
      </c>
      <c r="F81" s="54"/>
      <c r="G81" s="54" t="s">
        <v>135</v>
      </c>
      <c r="H81" s="34" t="s">
        <v>50</v>
      </c>
      <c r="I81" s="26" t="s">
        <v>19</v>
      </c>
      <c r="J81" s="35">
        <v>1</v>
      </c>
      <c r="K81" s="36">
        <v>23.86</v>
      </c>
      <c r="L81" s="31">
        <f t="shared" si="3"/>
        <v>23.86</v>
      </c>
      <c r="M81" s="58" t="s">
        <v>1053</v>
      </c>
      <c r="N81" s="28"/>
      <c r="O81" s="94"/>
    </row>
    <row r="82" spans="1:15" s="96" customFormat="1" ht="15" customHeight="1">
      <c r="A82" s="91"/>
      <c r="B82" s="23" t="s">
        <v>553</v>
      </c>
      <c r="C82" s="78" t="s">
        <v>481</v>
      </c>
      <c r="D82" s="33" t="s">
        <v>1071</v>
      </c>
      <c r="E82" s="59" t="s">
        <v>136</v>
      </c>
      <c r="F82" s="54"/>
      <c r="G82" s="54" t="s">
        <v>135</v>
      </c>
      <c r="H82" s="34" t="s">
        <v>113</v>
      </c>
      <c r="I82" s="26" t="s">
        <v>19</v>
      </c>
      <c r="J82" s="35">
        <v>6</v>
      </c>
      <c r="K82" s="36">
        <v>0.5</v>
      </c>
      <c r="L82" s="31">
        <f t="shared" si="3"/>
        <v>3</v>
      </c>
      <c r="M82" s="58" t="s">
        <v>1060</v>
      </c>
      <c r="N82" s="28"/>
      <c r="O82" s="94"/>
    </row>
    <row r="83" spans="1:15" s="96" customFormat="1" ht="15" customHeight="1">
      <c r="A83" s="91"/>
      <c r="B83" s="131" t="s">
        <v>21</v>
      </c>
      <c r="C83" s="200"/>
      <c r="D83" s="195"/>
      <c r="E83" s="204"/>
      <c r="F83" s="97"/>
      <c r="G83" s="97"/>
      <c r="H83" s="173"/>
      <c r="I83" s="188"/>
      <c r="J83" s="93"/>
      <c r="K83" s="41"/>
      <c r="L83" s="27">
        <f>SUM(L70:L82)</f>
        <v>1864.1499999999999</v>
      </c>
      <c r="M83" s="95"/>
      <c r="N83" s="28">
        <v>1864.15</v>
      </c>
      <c r="O83" s="94"/>
    </row>
    <row r="84" spans="1:15" s="8" customFormat="1" ht="15" customHeight="1">
      <c r="A84" s="65"/>
      <c r="B84" s="32" t="s">
        <v>43</v>
      </c>
      <c r="C84" s="78"/>
      <c r="D84" s="33" t="s">
        <v>44</v>
      </c>
      <c r="E84" s="53"/>
      <c r="F84" s="53"/>
      <c r="G84" s="53"/>
      <c r="H84" s="34"/>
      <c r="I84" s="26"/>
      <c r="J84" s="35"/>
      <c r="K84" s="36"/>
      <c r="L84" s="31"/>
      <c r="M84" s="58"/>
      <c r="O84" s="28"/>
    </row>
    <row r="85" spans="1:15" s="8" customFormat="1" ht="15" customHeight="1">
      <c r="A85" s="65"/>
      <c r="B85" s="32"/>
      <c r="C85" s="71"/>
      <c r="D85" s="24"/>
      <c r="E85" s="52"/>
      <c r="F85" s="57"/>
      <c r="G85" s="50"/>
      <c r="I85" s="9"/>
      <c r="J85" s="83"/>
      <c r="K85" s="38"/>
      <c r="L85" s="31"/>
      <c r="M85" s="58"/>
      <c r="O85" s="28"/>
    </row>
    <row r="86" spans="1:15" s="8" customFormat="1" ht="15" customHeight="1">
      <c r="A86" s="65"/>
      <c r="B86" s="32"/>
      <c r="C86" s="71"/>
      <c r="D86" s="24"/>
      <c r="E86" s="52"/>
      <c r="F86" s="57"/>
      <c r="G86" s="50"/>
      <c r="I86" s="9"/>
      <c r="J86" s="83"/>
      <c r="K86" s="38"/>
      <c r="L86" s="31"/>
      <c r="M86" s="58"/>
      <c r="N86" s="31"/>
      <c r="O86" s="28" t="s">
        <v>20</v>
      </c>
    </row>
    <row r="87" spans="1:15" s="10" customFormat="1" ht="15" customHeight="1">
      <c r="A87" s="65"/>
      <c r="B87" s="46"/>
      <c r="C87" s="71"/>
      <c r="D87" s="24"/>
      <c r="E87" s="56"/>
      <c r="F87" s="56"/>
      <c r="G87" s="56"/>
      <c r="H87" s="23"/>
      <c r="I87" s="11"/>
      <c r="J87" s="84"/>
      <c r="K87" s="23"/>
      <c r="L87" s="41"/>
      <c r="M87" s="58"/>
      <c r="N87" s="28" t="s">
        <v>20</v>
      </c>
      <c r="O87" s="15"/>
    </row>
    <row r="88" spans="1:15" s="10" customFormat="1" ht="15" customHeight="1">
      <c r="A88" s="65"/>
      <c r="B88" s="45"/>
      <c r="C88" s="71"/>
      <c r="D88" s="24"/>
      <c r="E88" s="56"/>
      <c r="F88" s="56"/>
      <c r="G88" s="56"/>
      <c r="H88" s="23"/>
      <c r="I88" s="11"/>
      <c r="J88" s="84"/>
      <c r="K88" s="11"/>
      <c r="L88" s="14"/>
      <c r="M88" s="58"/>
      <c r="N88" s="10" t="s">
        <v>20</v>
      </c>
      <c r="O88" s="15"/>
    </row>
    <row r="89" spans="1:15" s="10" customFormat="1" ht="15" customHeight="1">
      <c r="A89" s="67"/>
      <c r="B89" s="131"/>
      <c r="C89" s="71"/>
      <c r="D89" s="24"/>
      <c r="E89" s="56"/>
      <c r="F89" s="56"/>
      <c r="G89" s="56"/>
      <c r="H89" s="25"/>
      <c r="I89" s="13"/>
      <c r="J89" s="19"/>
      <c r="K89" s="15"/>
      <c r="L89" s="17"/>
      <c r="M89" s="58"/>
      <c r="O89" s="15"/>
    </row>
    <row r="90" spans="1:15" s="10" customFormat="1" ht="15" customHeight="1">
      <c r="A90" s="65"/>
      <c r="B90" s="32"/>
      <c r="C90" s="78"/>
      <c r="D90" s="24"/>
      <c r="E90" s="59"/>
      <c r="F90" s="56"/>
      <c r="G90" s="53"/>
      <c r="H90" s="34"/>
      <c r="I90" s="26"/>
      <c r="J90" s="35"/>
      <c r="K90" s="36"/>
      <c r="L90" s="31"/>
      <c r="M90" s="58"/>
      <c r="O90" s="15"/>
    </row>
    <row r="91" spans="1:15" s="10" customFormat="1" ht="15" customHeight="1">
      <c r="A91" s="65"/>
      <c r="B91" s="32"/>
      <c r="C91" s="69"/>
      <c r="D91" s="24"/>
      <c r="E91" s="59"/>
      <c r="F91" s="56"/>
      <c r="G91" s="53"/>
      <c r="H91" s="25"/>
      <c r="I91" s="26"/>
      <c r="J91" s="35"/>
      <c r="K91" s="36"/>
      <c r="L91" s="31"/>
      <c r="M91" s="58"/>
      <c r="O91" s="15"/>
    </row>
    <row r="92" spans="1:15" s="10" customFormat="1" ht="15" customHeight="1">
      <c r="A92" s="65"/>
      <c r="B92" s="32"/>
      <c r="C92" s="78"/>
      <c r="D92" s="24"/>
      <c r="E92" s="53"/>
      <c r="F92" s="56"/>
      <c r="G92" s="53"/>
      <c r="H92" s="25"/>
      <c r="I92" s="26"/>
      <c r="J92" s="35"/>
      <c r="K92" s="36"/>
      <c r="L92" s="31"/>
      <c r="M92" s="58"/>
      <c r="O92" s="15"/>
    </row>
    <row r="93" spans="1:15" s="10" customFormat="1" ht="15" customHeight="1">
      <c r="A93" s="65"/>
      <c r="B93" s="32"/>
      <c r="C93" s="78"/>
      <c r="D93" s="24"/>
      <c r="E93" s="53"/>
      <c r="F93" s="56"/>
      <c r="G93" s="53"/>
      <c r="H93" s="25"/>
      <c r="I93" s="26"/>
      <c r="J93" s="35"/>
      <c r="K93" s="36"/>
      <c r="L93" s="31"/>
      <c r="M93" s="58"/>
      <c r="O93" s="15"/>
    </row>
    <row r="94" spans="1:15" s="10" customFormat="1" ht="15" customHeight="1">
      <c r="A94" s="65"/>
      <c r="B94" s="32"/>
      <c r="C94" s="78"/>
      <c r="D94" s="24"/>
      <c r="E94" s="52"/>
      <c r="F94" s="56"/>
      <c r="G94" s="53"/>
      <c r="H94" s="25"/>
      <c r="I94" s="26"/>
      <c r="J94" s="35"/>
      <c r="K94" s="36"/>
      <c r="L94" s="31"/>
      <c r="M94" s="58"/>
      <c r="O94" s="15"/>
    </row>
    <row r="95" spans="1:15" s="10" customFormat="1" ht="15" customHeight="1">
      <c r="A95" s="65"/>
      <c r="B95" s="131"/>
      <c r="C95" s="78"/>
      <c r="D95" s="24"/>
      <c r="E95" s="56"/>
      <c r="F95" s="56"/>
      <c r="G95" s="56"/>
      <c r="H95" s="25"/>
      <c r="I95" s="12"/>
      <c r="J95" s="85"/>
      <c r="K95" s="15"/>
      <c r="L95" s="17"/>
      <c r="M95" s="58"/>
      <c r="N95" s="15" t="s">
        <v>20</v>
      </c>
      <c r="O95" s="15"/>
    </row>
    <row r="96" spans="1:15" s="10" customFormat="1" ht="15" customHeight="1">
      <c r="A96" s="65"/>
      <c r="B96" s="23"/>
      <c r="C96" s="69"/>
      <c r="D96" s="24"/>
      <c r="E96" s="56"/>
      <c r="F96" s="56"/>
      <c r="G96" s="56"/>
      <c r="H96" s="23"/>
      <c r="I96" s="11"/>
      <c r="J96" s="84"/>
      <c r="K96" s="44"/>
      <c r="L96" s="14"/>
      <c r="M96" s="58"/>
      <c r="N96" s="15" t="s">
        <v>20</v>
      </c>
      <c r="O96" s="15" t="s">
        <v>20</v>
      </c>
    </row>
    <row r="97" spans="1:15" s="10" customFormat="1" ht="15" customHeight="1">
      <c r="A97" s="67">
        <v>42124</v>
      </c>
      <c r="B97" s="131"/>
      <c r="C97" s="69"/>
      <c r="D97" s="24"/>
      <c r="E97" s="56"/>
      <c r="F97" s="56"/>
      <c r="G97" s="56"/>
      <c r="H97" s="23"/>
      <c r="I97" s="11"/>
      <c r="J97" s="84"/>
      <c r="K97" s="44"/>
      <c r="L97" s="14"/>
      <c r="M97" s="58"/>
      <c r="O97" s="15"/>
    </row>
    <row r="98" spans="1:15" s="10" customFormat="1" ht="15" customHeight="1">
      <c r="A98" s="65"/>
      <c r="B98" s="32"/>
      <c r="C98" s="78"/>
      <c r="D98" s="39"/>
      <c r="E98" s="59"/>
      <c r="F98" s="54"/>
      <c r="G98" s="54"/>
      <c r="H98" s="39"/>
      <c r="I98" s="29"/>
      <c r="J98" s="42"/>
      <c r="K98" s="30"/>
      <c r="L98" s="31"/>
      <c r="M98" s="60"/>
      <c r="O98" s="15"/>
    </row>
    <row r="99" spans="1:15" s="10" customFormat="1" ht="15" customHeight="1">
      <c r="A99" s="65"/>
      <c r="B99" s="32"/>
      <c r="C99" s="78"/>
      <c r="D99" s="39"/>
      <c r="E99" s="59"/>
      <c r="F99" s="54"/>
      <c r="G99" s="54"/>
      <c r="H99" s="39"/>
      <c r="I99" s="29"/>
      <c r="J99" s="42"/>
      <c r="K99" s="30"/>
      <c r="L99" s="31"/>
      <c r="M99" s="60"/>
      <c r="O99" s="15"/>
    </row>
    <row r="100" spans="1:15" s="10" customFormat="1" ht="15" customHeight="1">
      <c r="A100" s="65"/>
      <c r="B100" s="32"/>
      <c r="C100" s="78"/>
      <c r="D100" s="39"/>
      <c r="E100" s="59"/>
      <c r="F100" s="53"/>
      <c r="G100" s="53"/>
      <c r="H100" s="34"/>
      <c r="I100" s="26"/>
      <c r="J100" s="35"/>
      <c r="K100" s="36"/>
      <c r="L100" s="31"/>
      <c r="M100" s="58"/>
      <c r="O100" s="15"/>
    </row>
    <row r="101" spans="1:15" s="10" customFormat="1" ht="15" customHeight="1">
      <c r="A101" s="65"/>
      <c r="B101" s="32"/>
      <c r="C101" s="89"/>
      <c r="D101" s="33"/>
      <c r="E101" s="53"/>
      <c r="F101" s="53"/>
      <c r="G101" s="53"/>
      <c r="H101" s="34"/>
      <c r="I101" s="26"/>
      <c r="J101" s="35"/>
      <c r="K101" s="36"/>
      <c r="L101" s="31"/>
      <c r="M101" s="58"/>
      <c r="O101" s="15"/>
    </row>
    <row r="102" spans="1:15" s="10" customFormat="1" ht="15" customHeight="1">
      <c r="A102" s="65"/>
      <c r="B102" s="32"/>
      <c r="C102" s="89"/>
      <c r="D102" s="33"/>
      <c r="E102" s="53"/>
      <c r="F102" s="53"/>
      <c r="G102" s="53"/>
      <c r="H102" s="34"/>
      <c r="I102" s="26"/>
      <c r="J102" s="35"/>
      <c r="K102" s="36"/>
      <c r="L102" s="31"/>
      <c r="M102" s="58"/>
      <c r="O102" s="15"/>
    </row>
    <row r="103" spans="1:15" s="10" customFormat="1" ht="15" customHeight="1">
      <c r="A103" s="65"/>
      <c r="B103" s="32"/>
      <c r="C103" s="89"/>
      <c r="D103" s="33"/>
      <c r="E103" s="53"/>
      <c r="F103" s="53"/>
      <c r="G103" s="53"/>
      <c r="H103" s="34"/>
      <c r="I103" s="26"/>
      <c r="J103" s="35"/>
      <c r="K103" s="36"/>
      <c r="L103" s="31"/>
      <c r="M103" s="58"/>
      <c r="O103" s="15"/>
    </row>
    <row r="104" spans="1:15" s="10" customFormat="1" ht="15" customHeight="1">
      <c r="A104" s="65"/>
      <c r="B104" s="32"/>
      <c r="C104" s="89"/>
      <c r="D104" s="33"/>
      <c r="E104" s="53"/>
      <c r="F104" s="53"/>
      <c r="G104" s="53"/>
      <c r="H104" s="34"/>
      <c r="I104" s="26"/>
      <c r="J104" s="35"/>
      <c r="K104" s="36"/>
      <c r="L104" s="31"/>
      <c r="M104" s="58"/>
      <c r="O104" s="15"/>
    </row>
    <row r="105" spans="1:15" s="10" customFormat="1" ht="15" customHeight="1">
      <c r="A105" s="65"/>
      <c r="B105" s="32"/>
      <c r="C105" s="89"/>
      <c r="D105" s="33"/>
      <c r="E105" s="53"/>
      <c r="F105" s="53"/>
      <c r="G105" s="53"/>
      <c r="H105" s="34"/>
      <c r="I105" s="26"/>
      <c r="J105" s="35"/>
      <c r="K105" s="36"/>
      <c r="L105" s="31"/>
      <c r="M105" s="58"/>
      <c r="O105" s="15"/>
    </row>
    <row r="106" spans="1:15" s="10" customFormat="1" ht="15" customHeight="1">
      <c r="A106" s="65"/>
      <c r="B106" s="32"/>
      <c r="C106" s="89"/>
      <c r="D106" s="33"/>
      <c r="E106" s="53"/>
      <c r="F106" s="53"/>
      <c r="G106" s="53"/>
      <c r="H106" s="34"/>
      <c r="I106" s="26"/>
      <c r="J106" s="35"/>
      <c r="K106" s="36"/>
      <c r="L106" s="31"/>
      <c r="M106" s="58"/>
      <c r="O106" s="15"/>
    </row>
    <row r="107" spans="1:15" s="10" customFormat="1" ht="15" customHeight="1">
      <c r="A107" s="65"/>
      <c r="B107" s="32"/>
      <c r="C107" s="89"/>
      <c r="D107" s="33"/>
      <c r="E107" s="53"/>
      <c r="F107" s="53"/>
      <c r="G107" s="53"/>
      <c r="H107" s="34"/>
      <c r="I107" s="26"/>
      <c r="J107" s="35"/>
      <c r="K107" s="36"/>
      <c r="L107" s="31"/>
      <c r="M107" s="58"/>
      <c r="O107" s="15"/>
    </row>
    <row r="108" spans="1:15" s="10" customFormat="1" ht="15" customHeight="1">
      <c r="A108" s="65"/>
      <c r="B108" s="32"/>
      <c r="C108" s="89"/>
      <c r="D108" s="33"/>
      <c r="E108" s="53"/>
      <c r="F108" s="53"/>
      <c r="G108" s="53"/>
      <c r="H108" s="34"/>
      <c r="I108" s="26"/>
      <c r="J108" s="35"/>
      <c r="K108" s="36"/>
      <c r="L108" s="31"/>
      <c r="M108" s="60"/>
      <c r="N108" s="10" t="s">
        <v>20</v>
      </c>
      <c r="O108" s="15" t="s">
        <v>20</v>
      </c>
    </row>
    <row r="109" spans="1:15" s="10" customFormat="1" ht="15" customHeight="1">
      <c r="A109" s="65"/>
      <c r="B109" s="131"/>
      <c r="C109" s="69"/>
      <c r="D109" s="24"/>
      <c r="E109" s="56"/>
      <c r="F109" s="56"/>
      <c r="G109" s="56"/>
      <c r="H109" s="25"/>
      <c r="I109" s="12"/>
      <c r="J109" s="86"/>
      <c r="K109" s="15"/>
      <c r="L109" s="17"/>
      <c r="M109" s="58"/>
      <c r="N109" s="14" t="s">
        <v>20</v>
      </c>
      <c r="O109" s="15"/>
    </row>
    <row r="110" spans="1:15" s="10" customFormat="1" ht="15" customHeight="1">
      <c r="A110" s="63"/>
      <c r="B110" s="8"/>
      <c r="C110" s="76"/>
      <c r="D110" s="8"/>
      <c r="E110" s="50"/>
      <c r="F110" s="50"/>
      <c r="G110" s="50"/>
      <c r="H110" s="8"/>
      <c r="J110" s="82"/>
      <c r="K110" s="15"/>
      <c r="L110" s="21"/>
      <c r="M110" s="50"/>
      <c r="O110" s="15"/>
    </row>
    <row r="111" spans="1:15" s="10" customFormat="1" ht="15" customHeight="1">
      <c r="A111" s="64">
        <v>42155</v>
      </c>
      <c r="B111" s="96"/>
      <c r="C111" s="76"/>
      <c r="D111" s="8"/>
      <c r="E111" s="50"/>
      <c r="F111" s="50"/>
      <c r="G111" s="50"/>
      <c r="H111" s="8"/>
      <c r="J111" s="82"/>
      <c r="K111" s="15"/>
      <c r="L111" s="21"/>
      <c r="M111" s="50"/>
      <c r="O111" s="15"/>
    </row>
    <row r="112" spans="1:15" s="10" customFormat="1" ht="15" customHeight="1">
      <c r="A112" s="65"/>
      <c r="B112" s="32"/>
      <c r="C112" s="32"/>
      <c r="D112" s="33"/>
      <c r="E112" s="53"/>
      <c r="F112" s="53"/>
      <c r="G112" s="53"/>
      <c r="H112" s="34"/>
      <c r="I112" s="26"/>
      <c r="J112" s="35"/>
      <c r="K112" s="36"/>
      <c r="L112" s="31"/>
      <c r="M112" s="58"/>
      <c r="N112" s="15"/>
      <c r="O112" s="15"/>
    </row>
    <row r="113" spans="1:15" s="10" customFormat="1" ht="15" customHeight="1">
      <c r="A113" s="65"/>
      <c r="B113" s="32"/>
      <c r="C113" s="32"/>
      <c r="D113" s="33"/>
      <c r="E113" s="53"/>
      <c r="F113" s="53"/>
      <c r="G113" s="53"/>
      <c r="H113" s="34"/>
      <c r="I113" s="26"/>
      <c r="J113" s="35"/>
      <c r="K113" s="36"/>
      <c r="L113" s="31"/>
      <c r="M113" s="58"/>
      <c r="N113" s="15"/>
      <c r="O113" s="15"/>
    </row>
    <row r="114" spans="1:15" s="10" customFormat="1" ht="15" customHeight="1">
      <c r="A114" s="65"/>
      <c r="B114" s="32"/>
      <c r="C114" s="32"/>
      <c r="D114" s="33"/>
      <c r="E114" s="53"/>
      <c r="F114" s="53"/>
      <c r="G114" s="53"/>
      <c r="H114" s="34"/>
      <c r="I114" s="26"/>
      <c r="J114" s="35"/>
      <c r="K114" s="36"/>
      <c r="L114" s="31"/>
      <c r="M114" s="58"/>
      <c r="N114" s="15"/>
      <c r="O114" s="15"/>
    </row>
    <row r="115" spans="1:15" s="10" customFormat="1" ht="15" customHeight="1">
      <c r="A115" s="65"/>
      <c r="B115" s="32"/>
      <c r="C115" s="32"/>
      <c r="D115" s="33"/>
      <c r="E115" s="53"/>
      <c r="F115" s="53"/>
      <c r="G115" s="53"/>
      <c r="H115" s="34"/>
      <c r="I115" s="26"/>
      <c r="J115" s="35"/>
      <c r="K115" s="36"/>
      <c r="L115" s="31"/>
      <c r="M115" s="58"/>
      <c r="N115" s="15"/>
      <c r="O115" s="15"/>
    </row>
    <row r="116" spans="1:15" s="10" customFormat="1" ht="15" customHeight="1">
      <c r="A116" s="65"/>
      <c r="B116" s="32"/>
      <c r="C116" s="32"/>
      <c r="D116" s="33"/>
      <c r="E116" s="53"/>
      <c r="F116" s="53"/>
      <c r="G116" s="53"/>
      <c r="H116" s="34"/>
      <c r="I116" s="26"/>
      <c r="J116" s="35"/>
      <c r="K116" s="36"/>
      <c r="L116" s="31"/>
      <c r="M116" s="58"/>
      <c r="N116" s="15"/>
      <c r="O116" s="15"/>
    </row>
    <row r="117" spans="1:15" s="10" customFormat="1" ht="15" customHeight="1">
      <c r="A117" s="65"/>
      <c r="B117" s="32"/>
      <c r="C117" s="32"/>
      <c r="D117" s="33"/>
      <c r="E117" s="53"/>
      <c r="F117" s="53"/>
      <c r="G117" s="53"/>
      <c r="H117" s="34"/>
      <c r="I117" s="26"/>
      <c r="J117" s="35"/>
      <c r="K117" s="36"/>
      <c r="L117" s="31"/>
      <c r="M117" s="58"/>
      <c r="N117" s="15"/>
      <c r="O117" s="15"/>
    </row>
    <row r="118" spans="1:15" s="10" customFormat="1" ht="15" customHeight="1">
      <c r="A118" s="65"/>
      <c r="B118" s="32"/>
      <c r="C118" s="32"/>
      <c r="D118" s="33"/>
      <c r="E118" s="53"/>
      <c r="F118" s="53"/>
      <c r="G118" s="53"/>
      <c r="H118" s="34"/>
      <c r="I118" s="26"/>
      <c r="J118" s="35"/>
      <c r="K118" s="36"/>
      <c r="L118" s="31"/>
      <c r="M118" s="58"/>
      <c r="N118" s="15"/>
      <c r="O118" s="15"/>
    </row>
    <row r="119" spans="1:15" s="10" customFormat="1" ht="15" customHeight="1">
      <c r="A119" s="65"/>
      <c r="B119" s="32"/>
      <c r="C119" s="32"/>
      <c r="D119" s="33"/>
      <c r="E119" s="53"/>
      <c r="F119" s="53"/>
      <c r="G119" s="53"/>
      <c r="H119" s="34"/>
      <c r="I119" s="26"/>
      <c r="J119" s="35"/>
      <c r="K119" s="36"/>
      <c r="L119" s="31"/>
      <c r="M119" s="58"/>
      <c r="N119" s="15"/>
      <c r="O119" s="15"/>
    </row>
    <row r="120" spans="1:15" s="10" customFormat="1" ht="15" customHeight="1">
      <c r="A120" s="65"/>
      <c r="B120" s="32"/>
      <c r="C120" s="32"/>
      <c r="D120" s="33"/>
      <c r="E120" s="53"/>
      <c r="F120" s="53"/>
      <c r="G120" s="53"/>
      <c r="H120" s="34"/>
      <c r="I120" s="26"/>
      <c r="J120" s="35"/>
      <c r="K120" s="36"/>
      <c r="L120" s="31"/>
      <c r="M120" s="58"/>
      <c r="N120" s="15"/>
      <c r="O120" s="15"/>
    </row>
    <row r="121" spans="1:15" s="10" customFormat="1" ht="15" customHeight="1">
      <c r="A121" s="65"/>
      <c r="B121" s="32"/>
      <c r="C121" s="32"/>
      <c r="D121" s="33"/>
      <c r="E121" s="53"/>
      <c r="F121" s="53"/>
      <c r="G121" s="53"/>
      <c r="H121" s="34"/>
      <c r="I121" s="26"/>
      <c r="J121" s="35"/>
      <c r="K121" s="36"/>
      <c r="L121" s="31"/>
      <c r="M121" s="58"/>
      <c r="N121" s="15"/>
      <c r="O121" s="15"/>
    </row>
    <row r="122" spans="1:15" s="10" customFormat="1" ht="15" customHeight="1">
      <c r="A122" s="65"/>
      <c r="B122" s="32"/>
      <c r="C122" s="32"/>
      <c r="D122" s="33"/>
      <c r="E122" s="53"/>
      <c r="F122" s="53"/>
      <c r="G122" s="53"/>
      <c r="H122" s="34"/>
      <c r="I122" s="26"/>
      <c r="J122" s="35"/>
      <c r="K122" s="36"/>
      <c r="L122" s="31"/>
      <c r="M122" s="58"/>
      <c r="N122" s="15"/>
      <c r="O122" s="15"/>
    </row>
    <row r="123" spans="1:15" s="10" customFormat="1" ht="15" customHeight="1">
      <c r="A123" s="65"/>
      <c r="B123" s="32"/>
      <c r="C123" s="32"/>
      <c r="D123" s="33"/>
      <c r="E123" s="53"/>
      <c r="F123" s="53"/>
      <c r="G123" s="53"/>
      <c r="H123" s="34"/>
      <c r="I123" s="26"/>
      <c r="J123" s="35"/>
      <c r="K123" s="36"/>
      <c r="L123" s="31"/>
      <c r="M123" s="58"/>
      <c r="N123" s="15"/>
      <c r="O123" s="15"/>
    </row>
    <row r="124" spans="1:15" s="10" customFormat="1" ht="15" customHeight="1">
      <c r="A124" s="65"/>
      <c r="B124" s="32"/>
      <c r="C124" s="32"/>
      <c r="D124" s="33"/>
      <c r="E124" s="53"/>
      <c r="F124" s="53"/>
      <c r="G124" s="53"/>
      <c r="H124" s="34"/>
      <c r="I124" s="26"/>
      <c r="J124" s="35"/>
      <c r="K124" s="36"/>
      <c r="L124" s="31"/>
      <c r="M124" s="58"/>
      <c r="N124" s="15"/>
      <c r="O124" s="15"/>
    </row>
    <row r="125" spans="1:15" s="10" customFormat="1" ht="15" customHeight="1">
      <c r="A125" s="65"/>
      <c r="B125" s="32"/>
      <c r="C125" s="32"/>
      <c r="D125" s="33"/>
      <c r="E125" s="53"/>
      <c r="F125" s="53"/>
      <c r="G125" s="53"/>
      <c r="H125" s="34"/>
      <c r="I125" s="26"/>
      <c r="J125" s="35"/>
      <c r="K125" s="36"/>
      <c r="L125" s="31"/>
      <c r="M125" s="58"/>
      <c r="N125" s="15"/>
      <c r="O125" s="15"/>
    </row>
    <row r="126" spans="1:15" s="10" customFormat="1" ht="15" customHeight="1">
      <c r="A126" s="65"/>
      <c r="B126" s="32"/>
      <c r="C126" s="32"/>
      <c r="D126" s="33"/>
      <c r="E126" s="53"/>
      <c r="F126" s="53"/>
      <c r="G126" s="53"/>
      <c r="H126" s="34"/>
      <c r="I126" s="26"/>
      <c r="J126" s="35"/>
      <c r="K126" s="36"/>
      <c r="L126" s="31"/>
      <c r="M126" s="58"/>
      <c r="N126" s="15"/>
      <c r="O126" s="15"/>
    </row>
    <row r="127" spans="1:15" s="10" customFormat="1" ht="15" customHeight="1">
      <c r="A127" s="65"/>
      <c r="B127" s="32"/>
      <c r="C127" s="32"/>
      <c r="D127" s="33"/>
      <c r="E127" s="53"/>
      <c r="F127" s="53"/>
      <c r="G127" s="53"/>
      <c r="H127" s="34"/>
      <c r="I127" s="26"/>
      <c r="J127" s="35"/>
      <c r="K127" s="36"/>
      <c r="L127" s="31"/>
      <c r="M127" s="58"/>
      <c r="N127" s="15"/>
      <c r="O127" s="15"/>
    </row>
    <row r="128" spans="1:15" s="10" customFormat="1" ht="15" customHeight="1">
      <c r="A128" s="65"/>
      <c r="B128" s="32"/>
      <c r="C128" s="32"/>
      <c r="D128" s="33"/>
      <c r="E128" s="53"/>
      <c r="F128" s="53"/>
      <c r="G128" s="53"/>
      <c r="H128" s="34"/>
      <c r="I128" s="26"/>
      <c r="J128" s="35"/>
      <c r="K128" s="36"/>
      <c r="L128" s="31"/>
      <c r="M128" s="58"/>
      <c r="N128" s="15"/>
      <c r="O128" s="15"/>
    </row>
    <row r="129" spans="1:15" s="10" customFormat="1" ht="15" customHeight="1">
      <c r="A129" s="65"/>
      <c r="B129" s="32"/>
      <c r="C129" s="32"/>
      <c r="D129" s="33"/>
      <c r="E129" s="53"/>
      <c r="F129" s="53"/>
      <c r="G129" s="53"/>
      <c r="H129" s="34"/>
      <c r="I129" s="26"/>
      <c r="J129" s="35"/>
      <c r="K129" s="36"/>
      <c r="L129" s="31"/>
      <c r="M129" s="58"/>
      <c r="N129" s="15"/>
      <c r="O129" s="15"/>
    </row>
    <row r="130" spans="1:15" s="10" customFormat="1" ht="15" customHeight="1">
      <c r="A130" s="65"/>
      <c r="B130" s="32"/>
      <c r="C130" s="32"/>
      <c r="D130" s="33"/>
      <c r="E130" s="53"/>
      <c r="F130" s="53"/>
      <c r="G130" s="53"/>
      <c r="H130" s="34"/>
      <c r="I130" s="26"/>
      <c r="J130" s="35"/>
      <c r="K130" s="36"/>
      <c r="L130" s="31"/>
      <c r="M130" s="58"/>
      <c r="N130" s="15"/>
      <c r="O130" s="15"/>
    </row>
    <row r="131" spans="1:15" s="10" customFormat="1" ht="15" customHeight="1">
      <c r="A131" s="65"/>
      <c r="B131" s="32"/>
      <c r="C131" s="32"/>
      <c r="D131" s="33"/>
      <c r="E131" s="53"/>
      <c r="F131" s="53"/>
      <c r="G131" s="53"/>
      <c r="H131" s="34"/>
      <c r="I131" s="26"/>
      <c r="J131" s="35"/>
      <c r="K131" s="36"/>
      <c r="L131" s="31"/>
      <c r="M131" s="58"/>
      <c r="N131" s="15"/>
      <c r="O131" s="15"/>
    </row>
    <row r="132" spans="1:15" s="10" customFormat="1" ht="15" customHeight="1">
      <c r="A132" s="65"/>
      <c r="B132" s="32"/>
      <c r="C132" s="32"/>
      <c r="D132" s="33"/>
      <c r="E132" s="53"/>
      <c r="F132" s="53"/>
      <c r="G132" s="53"/>
      <c r="H132" s="34"/>
      <c r="I132" s="26"/>
      <c r="J132" s="35"/>
      <c r="K132" s="36"/>
      <c r="L132" s="31"/>
      <c r="M132" s="58"/>
      <c r="N132" s="15"/>
      <c r="O132" s="15"/>
    </row>
    <row r="133" spans="1:15" s="10" customFormat="1" ht="15" customHeight="1">
      <c r="A133" s="65"/>
      <c r="B133" s="32"/>
      <c r="C133" s="32"/>
      <c r="D133" s="33"/>
      <c r="E133" s="53"/>
      <c r="F133" s="53"/>
      <c r="G133" s="53"/>
      <c r="H133" s="34"/>
      <c r="I133" s="26"/>
      <c r="J133" s="35"/>
      <c r="K133" s="36"/>
      <c r="L133" s="31"/>
      <c r="M133" s="58"/>
      <c r="N133" s="15"/>
      <c r="O133" s="15"/>
    </row>
    <row r="134" spans="1:15" s="10" customFormat="1" ht="15" customHeight="1">
      <c r="A134" s="65"/>
      <c r="B134" s="32"/>
      <c r="C134" s="32"/>
      <c r="D134" s="33"/>
      <c r="E134" s="53"/>
      <c r="F134" s="53"/>
      <c r="G134" s="53"/>
      <c r="H134" s="34"/>
      <c r="I134" s="26"/>
      <c r="J134" s="35"/>
      <c r="K134" s="36"/>
      <c r="L134" s="31"/>
      <c r="M134" s="58"/>
      <c r="N134" s="15"/>
      <c r="O134" s="15"/>
    </row>
    <row r="135" spans="1:15" s="10" customFormat="1" ht="15" customHeight="1">
      <c r="A135" s="65"/>
      <c r="B135" s="32"/>
      <c r="C135" s="32"/>
      <c r="D135" s="33"/>
      <c r="E135" s="53"/>
      <c r="F135" s="53"/>
      <c r="G135" s="53"/>
      <c r="H135" s="34"/>
      <c r="I135" s="26"/>
      <c r="J135" s="35"/>
      <c r="K135" s="36"/>
      <c r="L135" s="31"/>
      <c r="M135" s="58"/>
      <c r="N135" s="15"/>
      <c r="O135" s="15"/>
    </row>
    <row r="136" spans="1:15" s="10" customFormat="1" ht="15" customHeight="1">
      <c r="A136" s="65"/>
      <c r="B136" s="32"/>
      <c r="C136" s="32"/>
      <c r="D136" s="33"/>
      <c r="E136" s="53"/>
      <c r="F136" s="53"/>
      <c r="G136" s="53"/>
      <c r="H136" s="34"/>
      <c r="I136" s="26"/>
      <c r="J136" s="35"/>
      <c r="K136" s="36"/>
      <c r="L136" s="31"/>
      <c r="M136" s="58"/>
      <c r="N136" s="15"/>
      <c r="O136" s="15"/>
    </row>
    <row r="137" spans="1:15" s="10" customFormat="1" ht="15" customHeight="1">
      <c r="A137" s="65"/>
      <c r="B137" s="32"/>
      <c r="C137" s="32"/>
      <c r="D137" s="33"/>
      <c r="E137" s="53"/>
      <c r="F137" s="53"/>
      <c r="G137" s="53"/>
      <c r="H137" s="34"/>
      <c r="I137" s="26"/>
      <c r="J137" s="35"/>
      <c r="K137" s="36"/>
      <c r="L137" s="31"/>
      <c r="M137" s="58"/>
      <c r="N137" s="15"/>
      <c r="O137" s="15"/>
    </row>
    <row r="138" spans="1:15" s="10" customFormat="1" ht="15" customHeight="1">
      <c r="A138" s="65"/>
      <c r="B138" s="32"/>
      <c r="C138" s="32"/>
      <c r="D138" s="33"/>
      <c r="E138" s="53"/>
      <c r="F138" s="53"/>
      <c r="G138" s="53"/>
      <c r="H138" s="34"/>
      <c r="I138" s="26"/>
      <c r="J138" s="35"/>
      <c r="K138" s="36"/>
      <c r="L138" s="31"/>
      <c r="M138" s="58"/>
      <c r="N138" s="15"/>
      <c r="O138" s="15"/>
    </row>
    <row r="139" spans="1:15" s="10" customFormat="1" ht="15" customHeight="1">
      <c r="A139" s="65"/>
      <c r="B139" s="32"/>
      <c r="C139" s="32"/>
      <c r="D139" s="33"/>
      <c r="E139" s="53"/>
      <c r="F139" s="53"/>
      <c r="G139" s="53"/>
      <c r="H139" s="34"/>
      <c r="I139" s="26"/>
      <c r="J139" s="35"/>
      <c r="K139" s="36"/>
      <c r="L139" s="31"/>
      <c r="M139" s="58"/>
      <c r="N139" s="15"/>
      <c r="O139" s="15"/>
    </row>
    <row r="140" spans="1:15" s="10" customFormat="1" ht="15" customHeight="1">
      <c r="A140" s="65"/>
      <c r="B140" s="32"/>
      <c r="C140" s="32"/>
      <c r="D140" s="33"/>
      <c r="E140" s="53"/>
      <c r="F140" s="53"/>
      <c r="G140" s="53"/>
      <c r="H140" s="34"/>
      <c r="I140" s="26"/>
      <c r="J140" s="35"/>
      <c r="K140" s="36"/>
      <c r="L140" s="31"/>
      <c r="M140" s="58"/>
      <c r="N140" s="15"/>
      <c r="O140" s="15"/>
    </row>
    <row r="141" spans="1:15" s="10" customFormat="1" ht="15" customHeight="1">
      <c r="A141" s="65"/>
      <c r="B141" s="32"/>
      <c r="C141" s="32"/>
      <c r="D141" s="33"/>
      <c r="E141" s="53"/>
      <c r="F141" s="53"/>
      <c r="G141" s="53"/>
      <c r="H141" s="34"/>
      <c r="I141" s="26"/>
      <c r="J141" s="35"/>
      <c r="K141" s="36"/>
      <c r="L141" s="31"/>
      <c r="M141" s="58"/>
      <c r="N141" s="15"/>
      <c r="O141" s="15"/>
    </row>
    <row r="142" spans="1:15" s="10" customFormat="1" ht="15" customHeight="1">
      <c r="A142" s="65"/>
      <c r="B142" s="32"/>
      <c r="C142" s="32"/>
      <c r="D142" s="33"/>
      <c r="E142" s="53"/>
      <c r="F142" s="53"/>
      <c r="G142" s="53"/>
      <c r="H142" s="34"/>
      <c r="I142" s="26"/>
      <c r="J142" s="35"/>
      <c r="K142" s="36"/>
      <c r="L142" s="31"/>
      <c r="M142" s="58"/>
      <c r="N142" s="15"/>
      <c r="O142" s="15"/>
    </row>
    <row r="143" spans="1:15" s="10" customFormat="1" ht="15" customHeight="1">
      <c r="A143" s="65"/>
      <c r="B143" s="32"/>
      <c r="C143" s="32"/>
      <c r="D143" s="33"/>
      <c r="E143" s="53"/>
      <c r="F143" s="53"/>
      <c r="G143" s="53"/>
      <c r="H143" s="34"/>
      <c r="I143" s="26"/>
      <c r="J143" s="35"/>
      <c r="K143" s="36"/>
      <c r="L143" s="31"/>
      <c r="M143" s="58"/>
      <c r="N143" s="15"/>
      <c r="O143" s="15"/>
    </row>
    <row r="144" spans="1:15" s="10" customFormat="1" ht="15" customHeight="1">
      <c r="A144" s="65"/>
      <c r="B144" s="32"/>
      <c r="C144" s="32"/>
      <c r="D144" s="33"/>
      <c r="E144" s="53"/>
      <c r="F144" s="53"/>
      <c r="G144" s="53"/>
      <c r="H144" s="34"/>
      <c r="I144" s="26"/>
      <c r="J144" s="35"/>
      <c r="K144" s="36"/>
      <c r="L144" s="31"/>
      <c r="M144" s="58"/>
      <c r="N144" s="15"/>
      <c r="O144" s="15"/>
    </row>
    <row r="145" spans="1:15" s="10" customFormat="1" ht="15" customHeight="1">
      <c r="A145" s="65"/>
      <c r="B145" s="32"/>
      <c r="C145" s="32"/>
      <c r="D145" s="33"/>
      <c r="E145" s="53"/>
      <c r="F145" s="53"/>
      <c r="G145" s="53"/>
      <c r="H145" s="34"/>
      <c r="I145" s="26"/>
      <c r="J145" s="35"/>
      <c r="K145" s="36"/>
      <c r="L145" s="31"/>
      <c r="M145" s="58"/>
      <c r="N145" s="15"/>
      <c r="O145" s="15"/>
    </row>
    <row r="146" spans="1:15" s="10" customFormat="1" ht="15" customHeight="1">
      <c r="A146" s="65"/>
      <c r="B146" s="32"/>
      <c r="C146" s="32"/>
      <c r="D146" s="33"/>
      <c r="E146" s="53"/>
      <c r="F146" s="53"/>
      <c r="G146" s="53"/>
      <c r="H146" s="34"/>
      <c r="I146" s="26"/>
      <c r="J146" s="35"/>
      <c r="K146" s="36"/>
      <c r="L146" s="31"/>
      <c r="M146" s="58"/>
      <c r="N146" s="15"/>
      <c r="O146" s="15"/>
    </row>
    <row r="147" spans="1:15" s="10" customFormat="1" ht="15" customHeight="1">
      <c r="A147" s="65"/>
      <c r="B147" s="32"/>
      <c r="C147" s="32"/>
      <c r="D147" s="33"/>
      <c r="E147" s="53"/>
      <c r="F147" s="53"/>
      <c r="G147" s="53"/>
      <c r="H147" s="34"/>
      <c r="I147" s="26"/>
      <c r="J147" s="35"/>
      <c r="K147" s="36"/>
      <c r="L147" s="31"/>
      <c r="M147" s="58"/>
      <c r="N147" s="15"/>
      <c r="O147" s="15"/>
    </row>
    <row r="148" spans="1:15" s="10" customFormat="1" ht="15" customHeight="1">
      <c r="A148" s="65"/>
      <c r="B148" s="32"/>
      <c r="C148" s="32"/>
      <c r="D148" s="33"/>
      <c r="E148" s="53"/>
      <c r="F148" s="53"/>
      <c r="G148" s="53"/>
      <c r="H148" s="34"/>
      <c r="I148" s="26"/>
      <c r="J148" s="35"/>
      <c r="K148" s="36"/>
      <c r="L148" s="31"/>
      <c r="M148" s="58"/>
      <c r="N148" s="15"/>
      <c r="O148" s="15"/>
    </row>
    <row r="149" spans="1:15" s="10" customFormat="1" ht="15" customHeight="1">
      <c r="A149" s="65"/>
      <c r="B149" s="32"/>
      <c r="C149" s="32"/>
      <c r="D149" s="33"/>
      <c r="E149" s="53"/>
      <c r="F149" s="53"/>
      <c r="G149" s="53"/>
      <c r="H149" s="34"/>
      <c r="I149" s="26"/>
      <c r="J149" s="35"/>
      <c r="K149" s="36"/>
      <c r="L149" s="31"/>
      <c r="M149" s="58"/>
      <c r="N149" s="15"/>
      <c r="O149" s="15"/>
    </row>
    <row r="150" spans="1:15" s="10" customFormat="1" ht="15" customHeight="1">
      <c r="A150" s="65"/>
      <c r="B150" s="32"/>
      <c r="C150" s="32"/>
      <c r="D150" s="33"/>
      <c r="E150" s="53"/>
      <c r="F150" s="53"/>
      <c r="G150" s="53"/>
      <c r="H150" s="34"/>
      <c r="I150" s="26"/>
      <c r="J150" s="35"/>
      <c r="K150" s="36"/>
      <c r="L150" s="31"/>
      <c r="M150" s="58"/>
      <c r="N150" s="15"/>
      <c r="O150" s="15"/>
    </row>
    <row r="151" spans="1:15" s="10" customFormat="1" ht="15" customHeight="1">
      <c r="A151" s="65"/>
      <c r="B151" s="32"/>
      <c r="C151" s="32"/>
      <c r="D151" s="33"/>
      <c r="E151" s="53"/>
      <c r="F151" s="53"/>
      <c r="G151" s="53"/>
      <c r="H151" s="34"/>
      <c r="I151" s="26"/>
      <c r="J151" s="35"/>
      <c r="K151" s="36"/>
      <c r="L151" s="31"/>
      <c r="M151" s="58"/>
      <c r="N151" s="15"/>
      <c r="O151" s="15"/>
    </row>
    <row r="152" spans="1:15" s="10" customFormat="1" ht="15" customHeight="1">
      <c r="A152" s="65"/>
      <c r="B152" s="32"/>
      <c r="C152" s="32"/>
      <c r="D152" s="33"/>
      <c r="E152" s="53"/>
      <c r="F152" s="53"/>
      <c r="G152" s="53"/>
      <c r="H152" s="34"/>
      <c r="I152" s="26"/>
      <c r="J152" s="35"/>
      <c r="K152" s="36"/>
      <c r="L152" s="31"/>
      <c r="M152" s="58"/>
      <c r="N152" s="15"/>
      <c r="O152" s="15"/>
    </row>
    <row r="153" spans="1:15" s="10" customFormat="1" ht="15" customHeight="1">
      <c r="A153" s="65"/>
      <c r="B153" s="32"/>
      <c r="C153" s="32"/>
      <c r="D153" s="33"/>
      <c r="E153" s="53"/>
      <c r="F153" s="53"/>
      <c r="G153" s="53"/>
      <c r="H153" s="34"/>
      <c r="I153" s="26"/>
      <c r="J153" s="35"/>
      <c r="K153" s="36"/>
      <c r="L153" s="31"/>
      <c r="M153" s="58"/>
      <c r="N153" s="15"/>
      <c r="O153" s="15"/>
    </row>
    <row r="154" spans="1:15" s="10" customFormat="1" ht="15" customHeight="1">
      <c r="A154" s="65"/>
      <c r="B154" s="32"/>
      <c r="C154" s="32"/>
      <c r="D154" s="33"/>
      <c r="E154" s="53"/>
      <c r="F154" s="53"/>
      <c r="G154" s="53"/>
      <c r="H154" s="34"/>
      <c r="I154" s="26"/>
      <c r="J154" s="35"/>
      <c r="K154" s="36"/>
      <c r="L154" s="31"/>
      <c r="M154" s="58"/>
      <c r="N154" s="15"/>
      <c r="O154" s="15"/>
    </row>
    <row r="155" spans="1:15" s="10" customFormat="1" ht="15" customHeight="1">
      <c r="A155" s="65"/>
      <c r="B155" s="32"/>
      <c r="C155" s="23"/>
      <c r="D155" s="24"/>
      <c r="E155" s="59"/>
      <c r="F155" s="54"/>
      <c r="G155" s="54"/>
      <c r="H155" s="77"/>
      <c r="I155" s="29"/>
      <c r="J155" s="42"/>
      <c r="K155" s="30"/>
      <c r="L155" s="31"/>
      <c r="M155" s="60"/>
      <c r="N155" s="15"/>
      <c r="O155" s="15"/>
    </row>
    <row r="156" spans="1:15" s="10" customFormat="1" ht="15" customHeight="1">
      <c r="A156" s="65"/>
      <c r="B156" s="32"/>
      <c r="C156" s="23"/>
      <c r="D156" s="24"/>
      <c r="E156" s="59"/>
      <c r="F156" s="54"/>
      <c r="G156" s="54"/>
      <c r="H156" s="77"/>
      <c r="I156" s="29"/>
      <c r="J156" s="42"/>
      <c r="K156" s="30"/>
      <c r="L156" s="31"/>
      <c r="M156" s="60"/>
      <c r="N156" s="15"/>
      <c r="O156" s="15"/>
    </row>
    <row r="157" spans="1:15" s="10" customFormat="1" ht="15" customHeight="1">
      <c r="A157" s="65"/>
      <c r="B157" s="32"/>
      <c r="C157" s="32"/>
      <c r="D157" s="33"/>
      <c r="E157" s="53"/>
      <c r="F157" s="53"/>
      <c r="G157" s="53"/>
      <c r="H157" s="34"/>
      <c r="I157" s="26"/>
      <c r="J157" s="35"/>
      <c r="K157" s="36"/>
      <c r="L157" s="31"/>
      <c r="M157" s="58"/>
      <c r="N157" s="15"/>
      <c r="O157" s="15"/>
    </row>
    <row r="158" spans="1:15" s="10" customFormat="1" ht="15" customHeight="1">
      <c r="A158" s="65"/>
      <c r="B158" s="32"/>
      <c r="C158" s="32"/>
      <c r="D158" s="33"/>
      <c r="E158" s="53"/>
      <c r="F158" s="53"/>
      <c r="G158" s="53"/>
      <c r="H158" s="34"/>
      <c r="I158" s="26"/>
      <c r="J158" s="35"/>
      <c r="K158" s="36"/>
      <c r="L158" s="31"/>
      <c r="M158" s="58"/>
      <c r="N158" s="15"/>
      <c r="O158" s="15"/>
    </row>
    <row r="159" spans="1:15" s="10" customFormat="1" ht="15" customHeight="1">
      <c r="A159" s="65"/>
      <c r="B159" s="131"/>
      <c r="C159" s="69"/>
      <c r="D159" s="33"/>
      <c r="E159" s="53"/>
      <c r="F159" s="53"/>
      <c r="G159" s="53"/>
      <c r="H159" s="34"/>
      <c r="I159" s="13"/>
      <c r="J159" s="19"/>
      <c r="K159" s="20"/>
      <c r="L159" s="17"/>
      <c r="M159" s="58"/>
      <c r="N159" s="15">
        <v>20199.56</v>
      </c>
      <c r="O159" s="15"/>
    </row>
    <row r="160" spans="1:15" s="10" customFormat="1" ht="15" customHeight="1">
      <c r="A160" s="63"/>
      <c r="B160" s="8"/>
      <c r="C160" s="76"/>
      <c r="D160" s="8"/>
      <c r="E160" s="50"/>
      <c r="F160" s="50"/>
      <c r="G160" s="50"/>
      <c r="H160" s="8"/>
      <c r="J160" s="82"/>
      <c r="K160" s="15"/>
      <c r="L160" s="21"/>
      <c r="M160" s="50" t="s">
        <v>253</v>
      </c>
      <c r="N160" s="15">
        <f>SUM(N96:N159)</f>
        <v>20199.56</v>
      </c>
      <c r="O160" s="15"/>
    </row>
    <row r="161" spans="1:15" s="10" customFormat="1" ht="15" customHeight="1">
      <c r="A161" s="63"/>
      <c r="B161" s="8"/>
      <c r="C161" s="70"/>
      <c r="D161" s="8"/>
      <c r="E161" s="50"/>
      <c r="F161" s="50"/>
      <c r="G161" s="50"/>
      <c r="H161" s="8"/>
      <c r="J161" s="82"/>
      <c r="K161" s="15"/>
      <c r="L161" s="21"/>
      <c r="M161" s="50"/>
      <c r="O161" s="15"/>
    </row>
    <row r="162" spans="1:15" s="10" customFormat="1" ht="15" customHeight="1">
      <c r="A162" s="63"/>
      <c r="B162" s="8"/>
      <c r="C162" s="70"/>
      <c r="D162" s="8"/>
      <c r="E162" s="50"/>
      <c r="F162" s="50"/>
      <c r="G162" s="50"/>
      <c r="H162" s="8"/>
      <c r="J162" s="82"/>
      <c r="K162" s="15"/>
      <c r="L162" s="21"/>
      <c r="M162" s="50"/>
      <c r="O162" s="15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3"/>
  <sheetViews>
    <sheetView zoomScalePageLayoutView="0" workbookViewId="0" topLeftCell="C113">
      <selection activeCell="D122" sqref="D122:M128"/>
    </sheetView>
  </sheetViews>
  <sheetFormatPr defaultColWidth="9.00390625" defaultRowHeight="12.75"/>
  <cols>
    <col min="1" max="1" width="9.25390625" style="0" bestFit="1" customWidth="1"/>
    <col min="2" max="2" width="17.125" style="0" customWidth="1"/>
    <col min="3" max="3" width="20.125" style="0" customWidth="1"/>
    <col min="4" max="4" width="30.625" style="0" customWidth="1"/>
    <col min="5" max="5" width="8.75390625" style="0" customWidth="1"/>
    <col min="6" max="6" width="6.125" style="0" customWidth="1"/>
    <col min="7" max="7" width="11.25390625" style="0" customWidth="1"/>
    <col min="8" max="8" width="23.00390625" style="0" customWidth="1"/>
    <col min="9" max="9" width="8.125" style="0" customWidth="1"/>
    <col min="10" max="10" width="7.25390625" style="0" customWidth="1"/>
    <col min="11" max="11" width="10.625" style="0" customWidth="1"/>
    <col min="12" max="12" width="11.125" style="0" customWidth="1"/>
    <col min="13" max="13" width="18.625" style="0" customWidth="1"/>
    <col min="14" max="14" width="12.125" style="75" bestFit="1" customWidth="1"/>
  </cols>
  <sheetData>
    <row r="1" spans="1:15" s="4" customFormat="1" ht="15">
      <c r="A1" s="133" t="s">
        <v>0</v>
      </c>
      <c r="B1" s="233" t="s">
        <v>18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50"/>
      <c r="N1" s="70"/>
      <c r="O1" s="73"/>
    </row>
    <row r="2" spans="1:15" s="4" customFormat="1" ht="15">
      <c r="A2" s="134"/>
      <c r="B2" s="233" t="s">
        <v>425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50"/>
      <c r="N2" s="70"/>
      <c r="O2" s="73"/>
    </row>
    <row r="3" spans="1:15" s="4" customFormat="1" ht="12" customHeight="1">
      <c r="A3" s="49"/>
      <c r="B3" s="234" t="s">
        <v>20</v>
      </c>
      <c r="C3" s="234"/>
      <c r="D3" s="234"/>
      <c r="E3" s="49"/>
      <c r="F3" s="90"/>
      <c r="G3" s="49"/>
      <c r="L3" s="5"/>
      <c r="M3" s="50"/>
      <c r="N3" s="70"/>
      <c r="O3" s="73"/>
    </row>
    <row r="4" spans="1:15" s="50" customFormat="1" ht="66" customHeight="1">
      <c r="A4" s="6" t="s">
        <v>133</v>
      </c>
      <c r="B4" s="2" t="s">
        <v>11</v>
      </c>
      <c r="C4" s="6" t="s">
        <v>10</v>
      </c>
      <c r="D4" s="2" t="s">
        <v>4</v>
      </c>
      <c r="E4" s="2" t="s">
        <v>134</v>
      </c>
      <c r="F4" s="2" t="s">
        <v>137</v>
      </c>
      <c r="G4" s="2" t="s">
        <v>132</v>
      </c>
      <c r="H4" s="2" t="s">
        <v>6</v>
      </c>
      <c r="I4" s="6" t="s">
        <v>7</v>
      </c>
      <c r="J4" s="6" t="s">
        <v>5</v>
      </c>
      <c r="K4" s="6" t="s">
        <v>8</v>
      </c>
      <c r="L4" s="6" t="s">
        <v>9</v>
      </c>
      <c r="M4" s="7" t="s">
        <v>131</v>
      </c>
      <c r="O4" s="58"/>
    </row>
    <row r="5" spans="1:15" s="50" customFormat="1" ht="13.5" customHeight="1">
      <c r="A5" s="2">
        <v>1</v>
      </c>
      <c r="B5" s="1">
        <v>2</v>
      </c>
      <c r="C5" s="1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7"/>
      <c r="O5" s="58"/>
    </row>
    <row r="6" spans="1:15" s="4" customFormat="1" ht="21" customHeight="1">
      <c r="A6" s="2" t="s">
        <v>12</v>
      </c>
      <c r="B6" s="29"/>
      <c r="C6" s="2" t="s">
        <v>13</v>
      </c>
      <c r="D6" s="2" t="s">
        <v>14</v>
      </c>
      <c r="E6" s="2"/>
      <c r="F6" s="3" t="s">
        <v>16</v>
      </c>
      <c r="G6" s="3" t="s">
        <v>17</v>
      </c>
      <c r="H6" s="2" t="s">
        <v>15</v>
      </c>
      <c r="I6" s="2" t="s">
        <v>1</v>
      </c>
      <c r="J6" s="2" t="s">
        <v>2</v>
      </c>
      <c r="K6" s="1"/>
      <c r="L6" s="2" t="s">
        <v>3</v>
      </c>
      <c r="M6" s="7"/>
      <c r="N6" s="70"/>
      <c r="O6" s="73"/>
    </row>
    <row r="7" spans="1:15" s="10" customFormat="1" ht="15" customHeight="1">
      <c r="A7" s="135">
        <v>42035</v>
      </c>
      <c r="B7" s="119" t="s">
        <v>57</v>
      </c>
      <c r="C7" s="150"/>
      <c r="D7" s="150"/>
      <c r="E7" s="2"/>
      <c r="F7" s="155"/>
      <c r="G7" s="3"/>
      <c r="H7" s="150"/>
      <c r="I7" s="150"/>
      <c r="J7" s="150"/>
      <c r="K7" s="150"/>
      <c r="L7" s="150"/>
      <c r="M7" s="7"/>
      <c r="O7" s="15"/>
    </row>
    <row r="8" spans="1:15" s="8" customFormat="1" ht="15" customHeight="1">
      <c r="A8" s="123"/>
      <c r="B8" s="32" t="s">
        <v>277</v>
      </c>
      <c r="C8" s="32" t="s">
        <v>24</v>
      </c>
      <c r="D8" s="33" t="s">
        <v>426</v>
      </c>
      <c r="E8" s="53" t="s">
        <v>136</v>
      </c>
      <c r="F8" s="33"/>
      <c r="G8" s="53" t="s">
        <v>135</v>
      </c>
      <c r="H8" s="34" t="s">
        <v>427</v>
      </c>
      <c r="I8" s="26" t="s">
        <v>19</v>
      </c>
      <c r="J8" s="35">
        <v>2</v>
      </c>
      <c r="K8" s="36">
        <v>1166</v>
      </c>
      <c r="L8" s="31">
        <f>J8*K8</f>
        <v>2332</v>
      </c>
      <c r="M8" s="58" t="s">
        <v>370</v>
      </c>
      <c r="N8" s="31"/>
      <c r="O8" s="28"/>
    </row>
    <row r="9" spans="1:15" s="8" customFormat="1" ht="15" customHeight="1">
      <c r="A9" s="123"/>
      <c r="B9" s="32" t="s">
        <v>277</v>
      </c>
      <c r="C9" s="32" t="s">
        <v>24</v>
      </c>
      <c r="D9" s="33" t="s">
        <v>428</v>
      </c>
      <c r="E9" s="53" t="s">
        <v>136</v>
      </c>
      <c r="F9" s="33"/>
      <c r="G9" s="53" t="s">
        <v>135</v>
      </c>
      <c r="H9" s="34" t="s">
        <v>40</v>
      </c>
      <c r="I9" s="26" t="s">
        <v>19</v>
      </c>
      <c r="J9" s="35">
        <v>4</v>
      </c>
      <c r="K9" s="36">
        <v>270</v>
      </c>
      <c r="L9" s="31">
        <f aca="true" t="shared" si="0" ref="L9:L14">J9*K9</f>
        <v>1080</v>
      </c>
      <c r="M9" s="58" t="s">
        <v>429</v>
      </c>
      <c r="N9" s="31"/>
      <c r="O9" s="28"/>
    </row>
    <row r="10" spans="1:15" s="8" customFormat="1" ht="15" customHeight="1">
      <c r="A10" s="123"/>
      <c r="B10" s="32" t="s">
        <v>277</v>
      </c>
      <c r="C10" s="32" t="s">
        <v>24</v>
      </c>
      <c r="D10" s="33" t="s">
        <v>428</v>
      </c>
      <c r="E10" s="53" t="s">
        <v>136</v>
      </c>
      <c r="F10" s="33"/>
      <c r="G10" s="53" t="s">
        <v>135</v>
      </c>
      <c r="H10" s="34" t="s">
        <v>70</v>
      </c>
      <c r="I10" s="26" t="s">
        <v>19</v>
      </c>
      <c r="J10" s="35">
        <v>1</v>
      </c>
      <c r="K10" s="36">
        <v>5</v>
      </c>
      <c r="L10" s="31">
        <f t="shared" si="0"/>
        <v>5</v>
      </c>
      <c r="M10" s="58" t="s">
        <v>429</v>
      </c>
      <c r="N10" s="31"/>
      <c r="O10" s="28"/>
    </row>
    <row r="11" spans="1:15" s="8" customFormat="1" ht="15" customHeight="1">
      <c r="A11" s="123"/>
      <c r="B11" s="32" t="s">
        <v>277</v>
      </c>
      <c r="C11" s="32" t="s">
        <v>24</v>
      </c>
      <c r="D11" s="33" t="s">
        <v>426</v>
      </c>
      <c r="E11" s="53" t="s">
        <v>136</v>
      </c>
      <c r="F11" s="33"/>
      <c r="G11" s="53" t="s">
        <v>135</v>
      </c>
      <c r="H11" s="34" t="s">
        <v>430</v>
      </c>
      <c r="I11" s="26" t="s">
        <v>19</v>
      </c>
      <c r="J11" s="35">
        <v>1</v>
      </c>
      <c r="K11" s="36">
        <v>38</v>
      </c>
      <c r="L11" s="31">
        <f t="shared" si="0"/>
        <v>38</v>
      </c>
      <c r="M11" s="58" t="s">
        <v>368</v>
      </c>
      <c r="N11" s="31"/>
      <c r="O11" s="28"/>
    </row>
    <row r="12" spans="1:15" s="8" customFormat="1" ht="15" customHeight="1">
      <c r="A12" s="123"/>
      <c r="B12" s="32" t="s">
        <v>277</v>
      </c>
      <c r="C12" s="32" t="s">
        <v>24</v>
      </c>
      <c r="D12" s="33" t="s">
        <v>426</v>
      </c>
      <c r="E12" s="53" t="s">
        <v>136</v>
      </c>
      <c r="F12" s="33"/>
      <c r="G12" s="53" t="s">
        <v>135</v>
      </c>
      <c r="H12" s="34" t="s">
        <v>431</v>
      </c>
      <c r="I12" s="26" t="s">
        <v>19</v>
      </c>
      <c r="J12" s="35">
        <v>1</v>
      </c>
      <c r="K12" s="36">
        <v>752</v>
      </c>
      <c r="L12" s="31">
        <f t="shared" si="0"/>
        <v>752</v>
      </c>
      <c r="M12" s="58" t="s">
        <v>368</v>
      </c>
      <c r="N12" s="31"/>
      <c r="O12" s="28"/>
    </row>
    <row r="13" spans="1:15" s="8" customFormat="1" ht="15" customHeight="1">
      <c r="A13" s="123"/>
      <c r="B13" s="32" t="s">
        <v>277</v>
      </c>
      <c r="C13" s="32" t="s">
        <v>24</v>
      </c>
      <c r="D13" s="33" t="s">
        <v>426</v>
      </c>
      <c r="E13" s="53" t="s">
        <v>136</v>
      </c>
      <c r="F13" s="33"/>
      <c r="G13" s="53" t="s">
        <v>135</v>
      </c>
      <c r="H13" s="34" t="s">
        <v>432</v>
      </c>
      <c r="I13" s="26" t="s">
        <v>19</v>
      </c>
      <c r="J13" s="35">
        <v>2</v>
      </c>
      <c r="K13" s="36">
        <v>48</v>
      </c>
      <c r="L13" s="31">
        <f t="shared" si="0"/>
        <v>96</v>
      </c>
      <c r="M13" s="58" t="s">
        <v>368</v>
      </c>
      <c r="N13" s="31"/>
      <c r="O13" s="28"/>
    </row>
    <row r="14" spans="1:15" s="8" customFormat="1" ht="15" customHeight="1">
      <c r="A14" s="123"/>
      <c r="B14" s="32" t="s">
        <v>277</v>
      </c>
      <c r="C14" s="39" t="s">
        <v>433</v>
      </c>
      <c r="D14" s="39" t="s">
        <v>42</v>
      </c>
      <c r="E14" s="53" t="s">
        <v>136</v>
      </c>
      <c r="F14" s="156"/>
      <c r="G14" s="144" t="s">
        <v>135</v>
      </c>
      <c r="H14" s="39" t="s">
        <v>38</v>
      </c>
      <c r="I14" s="29" t="s">
        <v>19</v>
      </c>
      <c r="J14" s="42">
        <v>1</v>
      </c>
      <c r="K14" s="30">
        <v>11.87</v>
      </c>
      <c r="L14" s="31">
        <f t="shared" si="0"/>
        <v>11.87</v>
      </c>
      <c r="M14" s="58" t="s">
        <v>158</v>
      </c>
      <c r="N14" s="31"/>
      <c r="O14" s="28"/>
    </row>
    <row r="15" spans="1:15" s="8" customFormat="1" ht="15" customHeight="1">
      <c r="A15" s="123"/>
      <c r="B15" s="37" t="s">
        <v>21</v>
      </c>
      <c r="C15" s="32"/>
      <c r="D15" s="33"/>
      <c r="E15" s="53"/>
      <c r="F15" s="33"/>
      <c r="G15" s="53"/>
      <c r="H15" s="34"/>
      <c r="I15" s="26"/>
      <c r="J15" s="35"/>
      <c r="K15" s="36"/>
      <c r="L15" s="27">
        <f>SUM(L8:L14)</f>
        <v>4314.87</v>
      </c>
      <c r="M15" s="58"/>
      <c r="N15" s="31">
        <v>4314.87</v>
      </c>
      <c r="O15" s="28"/>
    </row>
    <row r="16" spans="1:15" s="8" customFormat="1" ht="15" customHeight="1">
      <c r="A16" s="123"/>
      <c r="B16" s="37"/>
      <c r="C16" s="32"/>
      <c r="D16" s="33"/>
      <c r="E16" s="53"/>
      <c r="F16" s="33"/>
      <c r="G16" s="53"/>
      <c r="H16" s="34"/>
      <c r="I16" s="26"/>
      <c r="J16" s="35"/>
      <c r="K16" s="36"/>
      <c r="L16" s="27"/>
      <c r="M16" s="58"/>
      <c r="N16" s="31"/>
      <c r="O16" s="28"/>
    </row>
    <row r="17" spans="1:15" s="8" customFormat="1" ht="15" customHeight="1">
      <c r="A17" s="139">
        <v>42063</v>
      </c>
      <c r="B17" s="98" t="s">
        <v>58</v>
      </c>
      <c r="C17" s="10"/>
      <c r="D17" s="10"/>
      <c r="E17" s="50"/>
      <c r="F17" s="10"/>
      <c r="G17" s="50"/>
      <c r="H17" s="10"/>
      <c r="I17" s="10"/>
      <c r="J17" s="10"/>
      <c r="K17" s="10"/>
      <c r="L17" s="21"/>
      <c r="M17" s="50"/>
      <c r="N17" s="31"/>
      <c r="O17" s="28"/>
    </row>
    <row r="18" spans="1:15" s="8" customFormat="1" ht="15" customHeight="1">
      <c r="A18" s="123"/>
      <c r="B18" s="32" t="s">
        <v>434</v>
      </c>
      <c r="C18" s="32" t="s">
        <v>24</v>
      </c>
      <c r="D18" s="33" t="s">
        <v>435</v>
      </c>
      <c r="E18" s="53" t="s">
        <v>136</v>
      </c>
      <c r="F18" s="33"/>
      <c r="G18" s="53" t="s">
        <v>135</v>
      </c>
      <c r="H18" s="34" t="s">
        <v>29</v>
      </c>
      <c r="I18" s="26" t="s">
        <v>30</v>
      </c>
      <c r="J18" s="35">
        <v>0.15</v>
      </c>
      <c r="K18" s="36">
        <v>147.17</v>
      </c>
      <c r="L18" s="31">
        <f>J18*K18</f>
        <v>22.075499999999998</v>
      </c>
      <c r="M18" s="58" t="s">
        <v>168</v>
      </c>
      <c r="N18" s="31"/>
      <c r="O18" s="28"/>
    </row>
    <row r="19" spans="1:15" s="8" customFormat="1" ht="15" customHeight="1">
      <c r="A19" s="123"/>
      <c r="B19" s="32" t="s">
        <v>434</v>
      </c>
      <c r="C19" s="32" t="s">
        <v>436</v>
      </c>
      <c r="D19" s="33" t="s">
        <v>437</v>
      </c>
      <c r="E19" s="53" t="s">
        <v>136</v>
      </c>
      <c r="F19" s="33"/>
      <c r="G19" s="53" t="s">
        <v>135</v>
      </c>
      <c r="H19" s="34" t="s">
        <v>63</v>
      </c>
      <c r="I19" s="26" t="s">
        <v>19</v>
      </c>
      <c r="J19" s="35">
        <v>2</v>
      </c>
      <c r="K19" s="36">
        <v>536</v>
      </c>
      <c r="L19" s="31">
        <f aca="true" t="shared" si="1" ref="L19:L33">J19*K19</f>
        <v>1072</v>
      </c>
      <c r="M19" s="58" t="s">
        <v>438</v>
      </c>
      <c r="N19" s="31"/>
      <c r="O19" s="28"/>
    </row>
    <row r="20" spans="1:15" s="8" customFormat="1" ht="15" customHeight="1">
      <c r="A20" s="123"/>
      <c r="B20" s="32" t="s">
        <v>434</v>
      </c>
      <c r="C20" s="32" t="s">
        <v>439</v>
      </c>
      <c r="D20" s="33" t="s">
        <v>440</v>
      </c>
      <c r="E20" s="53" t="s">
        <v>136</v>
      </c>
      <c r="F20" s="33"/>
      <c r="G20" s="53" t="s">
        <v>135</v>
      </c>
      <c r="H20" s="34" t="s">
        <v>348</v>
      </c>
      <c r="I20" s="26" t="s">
        <v>19</v>
      </c>
      <c r="J20" s="35">
        <v>2</v>
      </c>
      <c r="K20" s="36">
        <v>21</v>
      </c>
      <c r="L20" s="31">
        <f t="shared" si="1"/>
        <v>42</v>
      </c>
      <c r="M20" s="58" t="s">
        <v>438</v>
      </c>
      <c r="N20" s="31"/>
      <c r="O20" s="28"/>
    </row>
    <row r="21" spans="1:15" s="8" customFormat="1" ht="15" customHeight="1">
      <c r="A21" s="123"/>
      <c r="B21" s="32" t="s">
        <v>434</v>
      </c>
      <c r="C21" s="32" t="s">
        <v>439</v>
      </c>
      <c r="D21" s="33" t="s">
        <v>440</v>
      </c>
      <c r="E21" s="53" t="s">
        <v>136</v>
      </c>
      <c r="F21" s="33"/>
      <c r="G21" s="53" t="s">
        <v>135</v>
      </c>
      <c r="H21" s="34" t="s">
        <v>441</v>
      </c>
      <c r="I21" s="26" t="s">
        <v>19</v>
      </c>
      <c r="J21" s="35">
        <v>1</v>
      </c>
      <c r="K21" s="36">
        <v>284</v>
      </c>
      <c r="L21" s="31">
        <f t="shared" si="1"/>
        <v>284</v>
      </c>
      <c r="M21" s="58" t="s">
        <v>438</v>
      </c>
      <c r="N21" s="31"/>
      <c r="O21" s="28"/>
    </row>
    <row r="22" spans="1:15" s="8" customFormat="1" ht="15" customHeight="1">
      <c r="A22" s="123"/>
      <c r="B22" s="32" t="s">
        <v>434</v>
      </c>
      <c r="C22" s="32" t="s">
        <v>439</v>
      </c>
      <c r="D22" s="33" t="s">
        <v>440</v>
      </c>
      <c r="E22" s="53" t="s">
        <v>136</v>
      </c>
      <c r="F22" s="33"/>
      <c r="G22" s="53" t="s">
        <v>135</v>
      </c>
      <c r="H22" s="34" t="s">
        <v>409</v>
      </c>
      <c r="I22" s="26" t="s">
        <v>19</v>
      </c>
      <c r="J22" s="35">
        <v>1</v>
      </c>
      <c r="K22" s="36">
        <v>30</v>
      </c>
      <c r="L22" s="31">
        <f t="shared" si="1"/>
        <v>30</v>
      </c>
      <c r="M22" s="58" t="s">
        <v>442</v>
      </c>
      <c r="N22" s="31"/>
      <c r="O22" s="28"/>
    </row>
    <row r="23" spans="1:15" s="8" customFormat="1" ht="15" customHeight="1">
      <c r="A23" s="123"/>
      <c r="B23" s="32" t="s">
        <v>434</v>
      </c>
      <c r="C23" s="32" t="s">
        <v>439</v>
      </c>
      <c r="D23" s="33" t="s">
        <v>440</v>
      </c>
      <c r="E23" s="53" t="s">
        <v>136</v>
      </c>
      <c r="F23" s="33"/>
      <c r="G23" s="53" t="s">
        <v>135</v>
      </c>
      <c r="H23" s="34" t="s">
        <v>443</v>
      </c>
      <c r="I23" s="26" t="s">
        <v>19</v>
      </c>
      <c r="J23" s="35">
        <v>1</v>
      </c>
      <c r="K23" s="36">
        <v>22</v>
      </c>
      <c r="L23" s="31">
        <f t="shared" si="1"/>
        <v>22</v>
      </c>
      <c r="M23" s="58" t="s">
        <v>442</v>
      </c>
      <c r="N23" s="31"/>
      <c r="O23" s="28"/>
    </row>
    <row r="24" spans="1:15" s="8" customFormat="1" ht="15" customHeight="1">
      <c r="A24" s="123"/>
      <c r="B24" s="32" t="s">
        <v>434</v>
      </c>
      <c r="C24" s="32" t="s">
        <v>439</v>
      </c>
      <c r="D24" s="33" t="s">
        <v>440</v>
      </c>
      <c r="E24" s="53" t="s">
        <v>136</v>
      </c>
      <c r="F24" s="33"/>
      <c r="G24" s="53" t="s">
        <v>135</v>
      </c>
      <c r="H24" s="34" t="s">
        <v>444</v>
      </c>
      <c r="I24" s="26" t="s">
        <v>19</v>
      </c>
      <c r="J24" s="35">
        <v>1</v>
      </c>
      <c r="K24" s="36">
        <v>530</v>
      </c>
      <c r="L24" s="31">
        <f t="shared" si="1"/>
        <v>530</v>
      </c>
      <c r="M24" s="58" t="s">
        <v>442</v>
      </c>
      <c r="N24" s="31"/>
      <c r="O24" s="28"/>
    </row>
    <row r="25" spans="1:15" s="8" customFormat="1" ht="15" customHeight="1">
      <c r="A25" s="123"/>
      <c r="B25" s="32" t="s">
        <v>434</v>
      </c>
      <c r="C25" s="32" t="s">
        <v>439</v>
      </c>
      <c r="D25" s="33" t="s">
        <v>440</v>
      </c>
      <c r="E25" s="53" t="s">
        <v>136</v>
      </c>
      <c r="F25" s="33"/>
      <c r="G25" s="53" t="s">
        <v>135</v>
      </c>
      <c r="H25" s="34" t="s">
        <v>100</v>
      </c>
      <c r="I25" s="26" t="s">
        <v>19</v>
      </c>
      <c r="J25" s="35">
        <v>1</v>
      </c>
      <c r="K25" s="36">
        <v>47.7</v>
      </c>
      <c r="L25" s="31">
        <f t="shared" si="1"/>
        <v>47.7</v>
      </c>
      <c r="M25" s="58" t="s">
        <v>442</v>
      </c>
      <c r="N25" s="31"/>
      <c r="O25" s="28"/>
    </row>
    <row r="26" spans="1:15" s="8" customFormat="1" ht="15" customHeight="1">
      <c r="A26" s="123"/>
      <c r="B26" s="32" t="s">
        <v>434</v>
      </c>
      <c r="C26" s="32" t="s">
        <v>439</v>
      </c>
      <c r="D26" s="33" t="s">
        <v>440</v>
      </c>
      <c r="E26" s="53" t="s">
        <v>136</v>
      </c>
      <c r="F26" s="33"/>
      <c r="G26" s="53" t="s">
        <v>135</v>
      </c>
      <c r="H26" s="34" t="s">
        <v>445</v>
      </c>
      <c r="I26" s="26" t="s">
        <v>19</v>
      </c>
      <c r="J26" s="35">
        <v>1</v>
      </c>
      <c r="K26" s="36">
        <v>86.6</v>
      </c>
      <c r="L26" s="31">
        <f t="shared" si="1"/>
        <v>86.6</v>
      </c>
      <c r="M26" s="58" t="s">
        <v>442</v>
      </c>
      <c r="N26" s="31"/>
      <c r="O26" s="28"/>
    </row>
    <row r="27" spans="1:15" s="8" customFormat="1" ht="15" customHeight="1">
      <c r="A27" s="123"/>
      <c r="B27" s="32" t="s">
        <v>434</v>
      </c>
      <c r="C27" s="32" t="s">
        <v>439</v>
      </c>
      <c r="D27" s="33" t="s">
        <v>440</v>
      </c>
      <c r="E27" s="53" t="s">
        <v>136</v>
      </c>
      <c r="F27" s="33"/>
      <c r="G27" s="53" t="s">
        <v>135</v>
      </c>
      <c r="H27" s="34" t="s">
        <v>62</v>
      </c>
      <c r="I27" s="26" t="s">
        <v>19</v>
      </c>
      <c r="J27" s="35">
        <v>1</v>
      </c>
      <c r="K27" s="36">
        <v>75</v>
      </c>
      <c r="L27" s="31">
        <f t="shared" si="1"/>
        <v>75</v>
      </c>
      <c r="M27" s="58" t="s">
        <v>438</v>
      </c>
      <c r="N27" s="31"/>
      <c r="O27" s="28"/>
    </row>
    <row r="28" spans="1:15" s="8" customFormat="1" ht="15" customHeight="1">
      <c r="A28" s="123"/>
      <c r="B28" s="32" t="s">
        <v>434</v>
      </c>
      <c r="C28" s="32" t="s">
        <v>439</v>
      </c>
      <c r="D28" s="33" t="s">
        <v>440</v>
      </c>
      <c r="E28" s="53" t="s">
        <v>136</v>
      </c>
      <c r="F28" s="33"/>
      <c r="G28" s="53" t="s">
        <v>135</v>
      </c>
      <c r="H28" s="34" t="s">
        <v>49</v>
      </c>
      <c r="I28" s="26" t="s">
        <v>19</v>
      </c>
      <c r="J28" s="35">
        <v>1</v>
      </c>
      <c r="K28" s="36">
        <v>44</v>
      </c>
      <c r="L28" s="31">
        <f>J28*K28</f>
        <v>44</v>
      </c>
      <c r="M28" s="58" t="s">
        <v>438</v>
      </c>
      <c r="N28" s="31" t="s">
        <v>20</v>
      </c>
      <c r="O28" s="28"/>
    </row>
    <row r="29" spans="1:15" s="8" customFormat="1" ht="15" customHeight="1">
      <c r="A29" s="123"/>
      <c r="B29" s="32" t="s">
        <v>434</v>
      </c>
      <c r="C29" s="32" t="s">
        <v>446</v>
      </c>
      <c r="D29" s="33" t="s">
        <v>42</v>
      </c>
      <c r="E29" s="53" t="s">
        <v>139</v>
      </c>
      <c r="F29" s="33"/>
      <c r="G29" s="53" t="s">
        <v>135</v>
      </c>
      <c r="H29" s="34" t="s">
        <v>38</v>
      </c>
      <c r="I29" s="26" t="s">
        <v>19</v>
      </c>
      <c r="J29" s="35">
        <v>2</v>
      </c>
      <c r="K29" s="36">
        <v>11.87</v>
      </c>
      <c r="L29" s="31">
        <f t="shared" si="1"/>
        <v>23.74</v>
      </c>
      <c r="M29" s="58" t="s">
        <v>158</v>
      </c>
      <c r="N29" s="31"/>
      <c r="O29" s="28"/>
    </row>
    <row r="30" spans="1:15" s="8" customFormat="1" ht="15" customHeight="1">
      <c r="A30" s="123"/>
      <c r="B30" s="32" t="s">
        <v>434</v>
      </c>
      <c r="C30" s="32" t="s">
        <v>446</v>
      </c>
      <c r="D30" s="33" t="s">
        <v>42</v>
      </c>
      <c r="E30" s="53" t="s">
        <v>139</v>
      </c>
      <c r="F30" s="33"/>
      <c r="G30" s="53" t="s">
        <v>135</v>
      </c>
      <c r="H30" s="34" t="s">
        <v>53</v>
      </c>
      <c r="I30" s="26" t="s">
        <v>19</v>
      </c>
      <c r="J30" s="35">
        <v>1</v>
      </c>
      <c r="K30" s="36">
        <v>56.07</v>
      </c>
      <c r="L30" s="31">
        <f t="shared" si="1"/>
        <v>56.07</v>
      </c>
      <c r="M30" s="60" t="s">
        <v>447</v>
      </c>
      <c r="O30" s="28"/>
    </row>
    <row r="31" spans="1:15" s="8" customFormat="1" ht="15" customHeight="1">
      <c r="A31" s="123"/>
      <c r="B31" s="32" t="s">
        <v>434</v>
      </c>
      <c r="C31" s="32" t="s">
        <v>446</v>
      </c>
      <c r="D31" s="33" t="s">
        <v>42</v>
      </c>
      <c r="E31" s="53" t="s">
        <v>139</v>
      </c>
      <c r="F31" s="33"/>
      <c r="G31" s="53" t="s">
        <v>135</v>
      </c>
      <c r="H31" s="34" t="s">
        <v>33</v>
      </c>
      <c r="I31" s="26" t="s">
        <v>34</v>
      </c>
      <c r="J31" s="35">
        <v>3</v>
      </c>
      <c r="K31" s="36">
        <v>7.62</v>
      </c>
      <c r="L31" s="31">
        <f t="shared" si="1"/>
        <v>22.86</v>
      </c>
      <c r="M31" s="60" t="s">
        <v>447</v>
      </c>
      <c r="O31" s="28"/>
    </row>
    <row r="32" spans="1:15" s="8" customFormat="1" ht="15" customHeight="1">
      <c r="A32" s="123"/>
      <c r="B32" s="32" t="s">
        <v>434</v>
      </c>
      <c r="C32" s="32" t="s">
        <v>446</v>
      </c>
      <c r="D32" s="33" t="s">
        <v>42</v>
      </c>
      <c r="E32" s="53" t="s">
        <v>139</v>
      </c>
      <c r="F32" s="33"/>
      <c r="G32" s="53" t="s">
        <v>135</v>
      </c>
      <c r="H32" s="34" t="s">
        <v>448</v>
      </c>
      <c r="I32" s="26" t="s">
        <v>19</v>
      </c>
      <c r="J32" s="35">
        <v>1</v>
      </c>
      <c r="K32" s="36">
        <v>101.12</v>
      </c>
      <c r="L32" s="31">
        <f t="shared" si="1"/>
        <v>101.12</v>
      </c>
      <c r="M32" s="60" t="s">
        <v>447</v>
      </c>
      <c r="O32" s="28"/>
    </row>
    <row r="33" spans="1:15" s="8" customFormat="1" ht="15" customHeight="1">
      <c r="A33" s="123"/>
      <c r="B33" s="32" t="s">
        <v>434</v>
      </c>
      <c r="C33" s="32" t="s">
        <v>446</v>
      </c>
      <c r="D33" s="33" t="s">
        <v>42</v>
      </c>
      <c r="E33" s="53" t="s">
        <v>139</v>
      </c>
      <c r="F33" s="33"/>
      <c r="G33" s="53" t="s">
        <v>135</v>
      </c>
      <c r="H33" s="34" t="s">
        <v>35</v>
      </c>
      <c r="I33" s="26" t="s">
        <v>19</v>
      </c>
      <c r="J33" s="35">
        <v>2</v>
      </c>
      <c r="K33" s="36">
        <v>25.47</v>
      </c>
      <c r="L33" s="31">
        <f t="shared" si="1"/>
        <v>50.94</v>
      </c>
      <c r="M33" s="60" t="s">
        <v>449</v>
      </c>
      <c r="O33" s="28"/>
    </row>
    <row r="34" spans="1:15" s="8" customFormat="1" ht="15" customHeight="1">
      <c r="A34" s="123"/>
      <c r="B34" s="32" t="s">
        <v>434</v>
      </c>
      <c r="C34" s="32" t="s">
        <v>261</v>
      </c>
      <c r="D34" s="33" t="s">
        <v>262</v>
      </c>
      <c r="E34" s="53" t="s">
        <v>136</v>
      </c>
      <c r="F34" s="33"/>
      <c r="G34" s="53" t="s">
        <v>263</v>
      </c>
      <c r="H34" s="34" t="s">
        <v>264</v>
      </c>
      <c r="I34" s="26" t="s">
        <v>41</v>
      </c>
      <c r="J34" s="35"/>
      <c r="K34" s="28"/>
      <c r="L34" s="31">
        <v>1800</v>
      </c>
      <c r="M34" s="60" t="s">
        <v>265</v>
      </c>
      <c r="O34" s="28"/>
    </row>
    <row r="35" spans="1:15" s="8" customFormat="1" ht="15" customHeight="1">
      <c r="A35" s="123"/>
      <c r="B35" s="32" t="s">
        <v>434</v>
      </c>
      <c r="C35" s="32" t="s">
        <v>97</v>
      </c>
      <c r="D35" s="33" t="s">
        <v>450</v>
      </c>
      <c r="E35" s="53"/>
      <c r="F35" s="33"/>
      <c r="G35" s="53" t="s">
        <v>135</v>
      </c>
      <c r="H35" s="34" t="s">
        <v>451</v>
      </c>
      <c r="I35" s="26" t="s">
        <v>41</v>
      </c>
      <c r="J35" s="35"/>
      <c r="K35" s="36"/>
      <c r="L35" s="31">
        <v>4860</v>
      </c>
      <c r="M35" s="157" t="s">
        <v>138</v>
      </c>
      <c r="O35" s="28"/>
    </row>
    <row r="36" spans="1:15" s="8" customFormat="1" ht="15" customHeight="1">
      <c r="A36" s="123"/>
      <c r="B36" s="37" t="s">
        <v>21</v>
      </c>
      <c r="C36" s="103"/>
      <c r="D36" s="105"/>
      <c r="E36" s="53"/>
      <c r="F36" s="105"/>
      <c r="G36" s="53"/>
      <c r="H36" s="106"/>
      <c r="I36" s="13"/>
      <c r="J36" s="19"/>
      <c r="K36" s="158"/>
      <c r="L36" s="160">
        <f>SUM(L18:L35)</f>
        <v>9170.1055</v>
      </c>
      <c r="M36" s="58"/>
      <c r="N36" s="8">
        <v>9170.11</v>
      </c>
      <c r="O36" s="28"/>
    </row>
    <row r="37" spans="1:15" s="8" customFormat="1" ht="15" customHeight="1">
      <c r="A37" s="123"/>
      <c r="B37" s="37"/>
      <c r="C37" s="103"/>
      <c r="D37" s="105"/>
      <c r="E37" s="53"/>
      <c r="F37" s="105"/>
      <c r="G37" s="53"/>
      <c r="H37" s="106"/>
      <c r="I37" s="13"/>
      <c r="J37" s="19"/>
      <c r="K37" s="158"/>
      <c r="L37" s="159"/>
      <c r="M37" s="58"/>
      <c r="O37" s="28"/>
    </row>
    <row r="38" spans="1:15" s="8" customFormat="1" ht="15" customHeight="1">
      <c r="A38" s="138">
        <v>42094</v>
      </c>
      <c r="B38" s="92" t="s">
        <v>22</v>
      </c>
      <c r="C38" s="103"/>
      <c r="D38" s="105"/>
      <c r="E38" s="53"/>
      <c r="F38" s="105"/>
      <c r="G38" s="53"/>
      <c r="H38" s="106"/>
      <c r="I38" s="13"/>
      <c r="J38" s="19"/>
      <c r="K38" s="158"/>
      <c r="L38" s="159"/>
      <c r="M38" s="58"/>
      <c r="O38" s="28"/>
    </row>
    <row r="39" spans="1:15" s="8" customFormat="1" ht="15" customHeight="1">
      <c r="A39" s="123"/>
      <c r="B39" s="32" t="s">
        <v>434</v>
      </c>
      <c r="C39" s="39" t="s">
        <v>256</v>
      </c>
      <c r="D39" s="39" t="s">
        <v>42</v>
      </c>
      <c r="E39" s="59" t="s">
        <v>139</v>
      </c>
      <c r="F39" s="54"/>
      <c r="G39" s="54" t="s">
        <v>135</v>
      </c>
      <c r="H39" s="39" t="s">
        <v>38</v>
      </c>
      <c r="I39" s="29" t="s">
        <v>19</v>
      </c>
      <c r="J39" s="42">
        <v>1</v>
      </c>
      <c r="K39" s="30">
        <v>11.87</v>
      </c>
      <c r="L39" s="31">
        <f>J39*K39</f>
        <v>11.87</v>
      </c>
      <c r="M39" s="58" t="s">
        <v>158</v>
      </c>
      <c r="O39" s="28"/>
    </row>
    <row r="40" spans="1:15" s="8" customFormat="1" ht="15" customHeight="1">
      <c r="A40" s="123"/>
      <c r="B40" s="32" t="s">
        <v>434</v>
      </c>
      <c r="C40" s="39" t="s">
        <v>452</v>
      </c>
      <c r="D40" s="39" t="s">
        <v>453</v>
      </c>
      <c r="E40" s="59" t="s">
        <v>139</v>
      </c>
      <c r="F40" s="54"/>
      <c r="G40" s="53" t="s">
        <v>135</v>
      </c>
      <c r="H40" s="34" t="s">
        <v>29</v>
      </c>
      <c r="I40" s="26" t="s">
        <v>30</v>
      </c>
      <c r="J40" s="35">
        <v>0.25</v>
      </c>
      <c r="K40" s="36">
        <v>147.17</v>
      </c>
      <c r="L40" s="31">
        <f aca="true" t="shared" si="2" ref="L40:L50">J40*K40</f>
        <v>36.7925</v>
      </c>
      <c r="M40" s="58" t="s">
        <v>168</v>
      </c>
      <c r="O40" s="28"/>
    </row>
    <row r="41" spans="1:15" s="8" customFormat="1" ht="15" customHeight="1">
      <c r="A41" s="123"/>
      <c r="B41" s="32" t="s">
        <v>434</v>
      </c>
      <c r="C41" s="39" t="s">
        <v>454</v>
      </c>
      <c r="D41" s="39" t="s">
        <v>455</v>
      </c>
      <c r="E41" s="59" t="s">
        <v>139</v>
      </c>
      <c r="F41" s="54"/>
      <c r="G41" s="53" t="s">
        <v>135</v>
      </c>
      <c r="H41" s="34" t="s">
        <v>29</v>
      </c>
      <c r="I41" s="26" t="s">
        <v>30</v>
      </c>
      <c r="J41" s="35">
        <v>0.3</v>
      </c>
      <c r="K41" s="36">
        <v>147.17</v>
      </c>
      <c r="L41" s="31">
        <f t="shared" si="2"/>
        <v>44.150999999999996</v>
      </c>
      <c r="M41" s="58" t="s">
        <v>168</v>
      </c>
      <c r="O41" s="28"/>
    </row>
    <row r="42" spans="1:15" s="8" customFormat="1" ht="15" customHeight="1">
      <c r="A42" s="123"/>
      <c r="B42" s="32" t="s">
        <v>434</v>
      </c>
      <c r="C42" s="39" t="s">
        <v>456</v>
      </c>
      <c r="D42" s="39" t="s">
        <v>457</v>
      </c>
      <c r="E42" s="53" t="s">
        <v>136</v>
      </c>
      <c r="F42" s="54"/>
      <c r="G42" s="53" t="s">
        <v>135</v>
      </c>
      <c r="H42" s="34" t="s">
        <v>29</v>
      </c>
      <c r="I42" s="26" t="s">
        <v>30</v>
      </c>
      <c r="J42" s="35">
        <v>1.35</v>
      </c>
      <c r="K42" s="36">
        <v>147.17</v>
      </c>
      <c r="L42" s="31">
        <f t="shared" si="2"/>
        <v>198.6795</v>
      </c>
      <c r="M42" s="58" t="s">
        <v>168</v>
      </c>
      <c r="O42" s="28"/>
    </row>
    <row r="43" spans="1:15" s="8" customFormat="1" ht="15" customHeight="1">
      <c r="A43" s="123"/>
      <c r="B43" s="32" t="s">
        <v>434</v>
      </c>
      <c r="C43" s="39" t="s">
        <v>456</v>
      </c>
      <c r="D43" s="39" t="s">
        <v>457</v>
      </c>
      <c r="E43" s="53" t="s">
        <v>136</v>
      </c>
      <c r="F43" s="54"/>
      <c r="G43" s="53" t="s">
        <v>135</v>
      </c>
      <c r="H43" s="34" t="s">
        <v>458</v>
      </c>
      <c r="I43" s="26" t="s">
        <v>34</v>
      </c>
      <c r="J43" s="35">
        <v>0.8</v>
      </c>
      <c r="K43" s="36">
        <v>782.5</v>
      </c>
      <c r="L43" s="31">
        <f t="shared" si="2"/>
        <v>626</v>
      </c>
      <c r="M43" s="60" t="s">
        <v>459</v>
      </c>
      <c r="O43" s="28"/>
    </row>
    <row r="44" spans="1:15" s="8" customFormat="1" ht="15" customHeight="1">
      <c r="A44" s="123"/>
      <c r="B44" s="32" t="s">
        <v>434</v>
      </c>
      <c r="C44" s="39" t="s">
        <v>456</v>
      </c>
      <c r="D44" s="39" t="s">
        <v>457</v>
      </c>
      <c r="E44" s="53" t="s">
        <v>136</v>
      </c>
      <c r="F44" s="54"/>
      <c r="G44" s="53" t="s">
        <v>135</v>
      </c>
      <c r="H44" s="34" t="s">
        <v>48</v>
      </c>
      <c r="I44" s="26" t="s">
        <v>19</v>
      </c>
      <c r="J44" s="35">
        <v>8</v>
      </c>
      <c r="K44" s="36">
        <v>20</v>
      </c>
      <c r="L44" s="31">
        <f t="shared" si="2"/>
        <v>160</v>
      </c>
      <c r="M44" s="60" t="s">
        <v>459</v>
      </c>
      <c r="O44" s="28"/>
    </row>
    <row r="45" spans="1:15" s="8" customFormat="1" ht="15" customHeight="1">
      <c r="A45" s="123"/>
      <c r="B45" s="32" t="s">
        <v>434</v>
      </c>
      <c r="C45" s="39" t="s">
        <v>456</v>
      </c>
      <c r="D45" s="39" t="s">
        <v>457</v>
      </c>
      <c r="E45" s="53" t="s">
        <v>136</v>
      </c>
      <c r="F45" s="54"/>
      <c r="G45" s="53" t="s">
        <v>135</v>
      </c>
      <c r="H45" s="34" t="s">
        <v>150</v>
      </c>
      <c r="I45" s="26" t="s">
        <v>19</v>
      </c>
      <c r="J45" s="35">
        <v>16</v>
      </c>
      <c r="K45" s="36">
        <v>10.5</v>
      </c>
      <c r="L45" s="31">
        <f t="shared" si="2"/>
        <v>168</v>
      </c>
      <c r="M45" s="60" t="s">
        <v>294</v>
      </c>
      <c r="O45" s="28"/>
    </row>
    <row r="46" spans="1:15" s="8" customFormat="1" ht="15" customHeight="1">
      <c r="A46" s="123"/>
      <c r="B46" s="32" t="s">
        <v>434</v>
      </c>
      <c r="C46" s="39" t="s">
        <v>456</v>
      </c>
      <c r="D46" s="39" t="s">
        <v>457</v>
      </c>
      <c r="E46" s="53" t="s">
        <v>136</v>
      </c>
      <c r="F46" s="54"/>
      <c r="G46" s="53" t="s">
        <v>135</v>
      </c>
      <c r="H46" s="34" t="s">
        <v>151</v>
      </c>
      <c r="I46" s="26" t="s">
        <v>19</v>
      </c>
      <c r="J46" s="35">
        <v>16</v>
      </c>
      <c r="K46" s="36">
        <v>3.13</v>
      </c>
      <c r="L46" s="31">
        <f t="shared" si="2"/>
        <v>50.08</v>
      </c>
      <c r="M46" s="60" t="s">
        <v>294</v>
      </c>
      <c r="O46" s="28"/>
    </row>
    <row r="47" spans="1:15" s="8" customFormat="1" ht="15" customHeight="1">
      <c r="A47" s="123"/>
      <c r="B47" s="32" t="s">
        <v>434</v>
      </c>
      <c r="C47" s="39" t="s">
        <v>456</v>
      </c>
      <c r="D47" s="39" t="s">
        <v>457</v>
      </c>
      <c r="E47" s="53" t="s">
        <v>136</v>
      </c>
      <c r="F47" s="54"/>
      <c r="G47" s="53" t="s">
        <v>135</v>
      </c>
      <c r="H47" s="34" t="s">
        <v>460</v>
      </c>
      <c r="I47" s="26" t="s">
        <v>30</v>
      </c>
      <c r="J47" s="35">
        <v>0.5</v>
      </c>
      <c r="K47" s="36">
        <v>133.5</v>
      </c>
      <c r="L47" s="31">
        <f t="shared" si="2"/>
        <v>66.75</v>
      </c>
      <c r="M47" s="60" t="s">
        <v>461</v>
      </c>
      <c r="O47" s="28"/>
    </row>
    <row r="48" spans="1:15" s="8" customFormat="1" ht="15" customHeight="1">
      <c r="A48" s="123"/>
      <c r="B48" s="32" t="s">
        <v>434</v>
      </c>
      <c r="C48" s="39" t="s">
        <v>462</v>
      </c>
      <c r="D48" s="39" t="s">
        <v>463</v>
      </c>
      <c r="E48" s="53" t="s">
        <v>136</v>
      </c>
      <c r="F48" s="54"/>
      <c r="G48" s="53" t="s">
        <v>135</v>
      </c>
      <c r="H48" s="34" t="s">
        <v>464</v>
      </c>
      <c r="I48" s="26" t="s">
        <v>19</v>
      </c>
      <c r="J48" s="35">
        <v>1</v>
      </c>
      <c r="K48" s="36">
        <v>228.03</v>
      </c>
      <c r="L48" s="31">
        <f t="shared" si="2"/>
        <v>228.03</v>
      </c>
      <c r="M48" s="60" t="s">
        <v>465</v>
      </c>
      <c r="O48" s="28"/>
    </row>
    <row r="49" spans="1:15" s="8" customFormat="1" ht="15" customHeight="1">
      <c r="A49" s="123"/>
      <c r="B49" s="32" t="s">
        <v>434</v>
      </c>
      <c r="C49" s="39" t="s">
        <v>462</v>
      </c>
      <c r="D49" s="39" t="s">
        <v>463</v>
      </c>
      <c r="E49" s="53" t="s">
        <v>136</v>
      </c>
      <c r="F49" s="54"/>
      <c r="G49" s="53" t="s">
        <v>135</v>
      </c>
      <c r="H49" s="34" t="s">
        <v>152</v>
      </c>
      <c r="I49" s="26" t="s">
        <v>34</v>
      </c>
      <c r="J49" s="35">
        <v>1.5</v>
      </c>
      <c r="K49" s="36">
        <v>7.62</v>
      </c>
      <c r="L49" s="31">
        <f t="shared" si="2"/>
        <v>11.43</v>
      </c>
      <c r="M49" s="60" t="s">
        <v>294</v>
      </c>
      <c r="O49" s="28"/>
    </row>
    <row r="50" spans="1:15" s="8" customFormat="1" ht="15" customHeight="1">
      <c r="A50" s="123"/>
      <c r="B50" s="32" t="s">
        <v>434</v>
      </c>
      <c r="C50" s="39" t="s">
        <v>462</v>
      </c>
      <c r="D50" s="39" t="s">
        <v>463</v>
      </c>
      <c r="E50" s="53" t="s">
        <v>136</v>
      </c>
      <c r="F50" s="105"/>
      <c r="G50" s="53" t="s">
        <v>135</v>
      </c>
      <c r="H50" s="34" t="s">
        <v>46</v>
      </c>
      <c r="I50" s="26" t="s">
        <v>19</v>
      </c>
      <c r="J50" s="35">
        <v>2</v>
      </c>
      <c r="K50" s="36">
        <v>0.8</v>
      </c>
      <c r="L50" s="31">
        <f t="shared" si="2"/>
        <v>1.6</v>
      </c>
      <c r="M50" s="60" t="s">
        <v>466</v>
      </c>
      <c r="O50" s="28"/>
    </row>
    <row r="51" spans="1:15" s="8" customFormat="1" ht="15" customHeight="1">
      <c r="A51" s="123"/>
      <c r="B51" s="32" t="s">
        <v>434</v>
      </c>
      <c r="C51" s="32" t="s">
        <v>24</v>
      </c>
      <c r="D51" s="33" t="s">
        <v>384</v>
      </c>
      <c r="E51" s="53" t="s">
        <v>136</v>
      </c>
      <c r="F51" s="105"/>
      <c r="G51" s="53" t="s">
        <v>135</v>
      </c>
      <c r="H51" s="34" t="s">
        <v>35</v>
      </c>
      <c r="I51" s="26" t="s">
        <v>19</v>
      </c>
      <c r="J51" s="35">
        <v>1</v>
      </c>
      <c r="K51" s="36">
        <v>25.47</v>
      </c>
      <c r="L51" s="31">
        <f>J51*K51</f>
        <v>25.47</v>
      </c>
      <c r="M51" s="60" t="s">
        <v>467</v>
      </c>
      <c r="O51" s="28"/>
    </row>
    <row r="52" spans="1:15" s="8" customFormat="1" ht="15" customHeight="1">
      <c r="A52" s="123"/>
      <c r="B52" s="32" t="s">
        <v>434</v>
      </c>
      <c r="C52" s="39" t="s">
        <v>97</v>
      </c>
      <c r="D52" s="39" t="s">
        <v>130</v>
      </c>
      <c r="E52" s="52" t="s">
        <v>154</v>
      </c>
      <c r="F52" s="105"/>
      <c r="G52" s="53" t="s">
        <v>178</v>
      </c>
      <c r="H52" s="34"/>
      <c r="I52" s="26" t="s">
        <v>41</v>
      </c>
      <c r="J52" s="35"/>
      <c r="K52" s="36"/>
      <c r="L52" s="31">
        <v>11425</v>
      </c>
      <c r="M52" s="58" t="s">
        <v>155</v>
      </c>
      <c r="O52" s="28"/>
    </row>
    <row r="53" spans="1:15" s="8" customFormat="1" ht="15" customHeight="1">
      <c r="A53" s="123"/>
      <c r="B53" s="32" t="s">
        <v>434</v>
      </c>
      <c r="C53" s="32" t="s">
        <v>468</v>
      </c>
      <c r="D53" s="33" t="s">
        <v>469</v>
      </c>
      <c r="E53" s="53" t="s">
        <v>136</v>
      </c>
      <c r="F53" s="105"/>
      <c r="G53" s="53" t="s">
        <v>470</v>
      </c>
      <c r="H53" s="34" t="s">
        <v>471</v>
      </c>
      <c r="I53" s="26" t="s">
        <v>41</v>
      </c>
      <c r="J53" s="35"/>
      <c r="K53" s="36"/>
      <c r="L53" s="31">
        <v>1126.81</v>
      </c>
      <c r="M53" s="60" t="s">
        <v>265</v>
      </c>
      <c r="O53" s="28"/>
    </row>
    <row r="54" spans="1:15" s="8" customFormat="1" ht="15" customHeight="1">
      <c r="A54" s="123"/>
      <c r="B54" s="37" t="s">
        <v>267</v>
      </c>
      <c r="C54" s="103"/>
      <c r="D54" s="105"/>
      <c r="E54" s="53"/>
      <c r="F54" s="105"/>
      <c r="G54" s="53"/>
      <c r="H54" s="106"/>
      <c r="I54" s="13"/>
      <c r="J54" s="19"/>
      <c r="K54" s="158"/>
      <c r="L54" s="160">
        <f>SUM(L39:L53)</f>
        <v>14180.662999999999</v>
      </c>
      <c r="M54" s="58"/>
      <c r="N54" s="8">
        <v>14180.66</v>
      </c>
      <c r="O54" s="28"/>
    </row>
    <row r="55" spans="1:15" s="8" customFormat="1" ht="15" customHeight="1">
      <c r="A55" s="123"/>
      <c r="B55" s="32"/>
      <c r="C55" s="103"/>
      <c r="D55" s="105"/>
      <c r="E55" s="53"/>
      <c r="F55" s="105"/>
      <c r="G55" s="53"/>
      <c r="H55" s="106"/>
      <c r="I55" s="13"/>
      <c r="J55" s="19"/>
      <c r="K55" s="158"/>
      <c r="L55" s="159"/>
      <c r="M55" s="58"/>
      <c r="O55" s="28"/>
    </row>
    <row r="56" spans="1:15" s="8" customFormat="1" ht="15" customHeight="1">
      <c r="A56" s="138">
        <v>42124</v>
      </c>
      <c r="B56" s="92" t="s">
        <v>31</v>
      </c>
      <c r="C56" s="103"/>
      <c r="D56" s="105"/>
      <c r="E56" s="53"/>
      <c r="F56" s="105"/>
      <c r="G56" s="53"/>
      <c r="H56" s="106"/>
      <c r="I56" s="13"/>
      <c r="J56" s="19"/>
      <c r="K56" s="158"/>
      <c r="L56" s="159"/>
      <c r="M56" s="58"/>
      <c r="O56" s="28"/>
    </row>
    <row r="57" spans="1:15" s="8" customFormat="1" ht="15" customHeight="1">
      <c r="A57" s="123"/>
      <c r="B57" s="32" t="s">
        <v>434</v>
      </c>
      <c r="C57" s="39" t="s">
        <v>456</v>
      </c>
      <c r="D57" s="39" t="s">
        <v>457</v>
      </c>
      <c r="E57" s="53" t="s">
        <v>136</v>
      </c>
      <c r="F57" s="54"/>
      <c r="G57" s="53" t="s">
        <v>135</v>
      </c>
      <c r="H57" s="34" t="s">
        <v>23</v>
      </c>
      <c r="I57" s="26" t="s">
        <v>19</v>
      </c>
      <c r="J57" s="35">
        <v>5</v>
      </c>
      <c r="K57" s="36">
        <v>37</v>
      </c>
      <c r="L57" s="31">
        <f aca="true" t="shared" si="3" ref="L57:L71">J57*K57</f>
        <v>185</v>
      </c>
      <c r="M57" s="60" t="s">
        <v>472</v>
      </c>
      <c r="O57" s="28"/>
    </row>
    <row r="58" spans="1:15" s="8" customFormat="1" ht="15" customHeight="1">
      <c r="A58" s="123"/>
      <c r="B58" s="32" t="s">
        <v>434</v>
      </c>
      <c r="C58" s="39" t="s">
        <v>456</v>
      </c>
      <c r="D58" s="39" t="s">
        <v>457</v>
      </c>
      <c r="E58" s="53" t="s">
        <v>136</v>
      </c>
      <c r="F58" s="54"/>
      <c r="G58" s="53" t="s">
        <v>135</v>
      </c>
      <c r="H58" s="34" t="s">
        <v>62</v>
      </c>
      <c r="I58" s="26" t="s">
        <v>19</v>
      </c>
      <c r="J58" s="35">
        <v>1</v>
      </c>
      <c r="K58" s="36">
        <v>73</v>
      </c>
      <c r="L58" s="31">
        <f t="shared" si="3"/>
        <v>73</v>
      </c>
      <c r="M58" s="60" t="s">
        <v>473</v>
      </c>
      <c r="O58" s="28"/>
    </row>
    <row r="59" spans="1:15" s="8" customFormat="1" ht="15" customHeight="1">
      <c r="A59" s="123"/>
      <c r="B59" s="32" t="s">
        <v>434</v>
      </c>
      <c r="C59" s="39" t="s">
        <v>456</v>
      </c>
      <c r="D59" s="39" t="s">
        <v>457</v>
      </c>
      <c r="E59" s="53" t="s">
        <v>136</v>
      </c>
      <c r="F59" s="54"/>
      <c r="G59" s="53" t="s">
        <v>135</v>
      </c>
      <c r="H59" s="34" t="s">
        <v>49</v>
      </c>
      <c r="I59" s="26" t="s">
        <v>19</v>
      </c>
      <c r="J59" s="35">
        <v>1</v>
      </c>
      <c r="K59" s="36">
        <v>44</v>
      </c>
      <c r="L59" s="31">
        <f t="shared" si="3"/>
        <v>44</v>
      </c>
      <c r="M59" s="60" t="s">
        <v>473</v>
      </c>
      <c r="O59" s="28"/>
    </row>
    <row r="60" spans="1:15" s="8" customFormat="1" ht="15" customHeight="1">
      <c r="A60" s="123"/>
      <c r="B60" s="32" t="s">
        <v>434</v>
      </c>
      <c r="C60" s="39" t="s">
        <v>456</v>
      </c>
      <c r="D60" s="39" t="s">
        <v>457</v>
      </c>
      <c r="E60" s="53" t="s">
        <v>136</v>
      </c>
      <c r="F60" s="54"/>
      <c r="G60" s="53" t="s">
        <v>135</v>
      </c>
      <c r="H60" s="34" t="s">
        <v>40</v>
      </c>
      <c r="I60" s="26" t="s">
        <v>19</v>
      </c>
      <c r="J60" s="35">
        <v>1</v>
      </c>
      <c r="K60" s="36">
        <v>251</v>
      </c>
      <c r="L60" s="31">
        <f t="shared" si="3"/>
        <v>251</v>
      </c>
      <c r="M60" s="60" t="s">
        <v>474</v>
      </c>
      <c r="O60" s="28"/>
    </row>
    <row r="61" spans="1:15" s="8" customFormat="1" ht="15" customHeight="1">
      <c r="A61" s="123"/>
      <c r="B61" s="32" t="s">
        <v>434</v>
      </c>
      <c r="C61" s="39" t="s">
        <v>456</v>
      </c>
      <c r="D61" s="39" t="s">
        <v>457</v>
      </c>
      <c r="E61" s="53" t="s">
        <v>136</v>
      </c>
      <c r="F61" s="54"/>
      <c r="G61" s="53" t="s">
        <v>135</v>
      </c>
      <c r="H61" s="34" t="s">
        <v>186</v>
      </c>
      <c r="I61" s="26" t="s">
        <v>19</v>
      </c>
      <c r="J61" s="35">
        <v>1</v>
      </c>
      <c r="K61" s="36">
        <v>54.4</v>
      </c>
      <c r="L61" s="31">
        <f t="shared" si="3"/>
        <v>54.4</v>
      </c>
      <c r="M61" s="60" t="s">
        <v>472</v>
      </c>
      <c r="O61" s="28"/>
    </row>
    <row r="62" spans="1:15" s="8" customFormat="1" ht="15" customHeight="1">
      <c r="A62" s="123"/>
      <c r="B62" s="32" t="s">
        <v>434</v>
      </c>
      <c r="C62" s="39" t="s">
        <v>456</v>
      </c>
      <c r="D62" s="39" t="s">
        <v>457</v>
      </c>
      <c r="E62" s="53" t="s">
        <v>136</v>
      </c>
      <c r="F62" s="54"/>
      <c r="G62" s="53" t="s">
        <v>135</v>
      </c>
      <c r="H62" s="34" t="s">
        <v>187</v>
      </c>
      <c r="I62" s="26" t="s">
        <v>19</v>
      </c>
      <c r="J62" s="35">
        <v>1</v>
      </c>
      <c r="K62" s="36">
        <v>17.2</v>
      </c>
      <c r="L62" s="31">
        <f t="shared" si="3"/>
        <v>17.2</v>
      </c>
      <c r="M62" s="60" t="s">
        <v>472</v>
      </c>
      <c r="O62" s="28"/>
    </row>
    <row r="63" spans="1:15" s="8" customFormat="1" ht="15" customHeight="1">
      <c r="A63" s="123"/>
      <c r="B63" s="32" t="s">
        <v>434</v>
      </c>
      <c r="C63" s="39" t="s">
        <v>456</v>
      </c>
      <c r="D63" s="39" t="s">
        <v>457</v>
      </c>
      <c r="E63" s="53" t="s">
        <v>136</v>
      </c>
      <c r="F63" s="54"/>
      <c r="G63" s="53" t="s">
        <v>135</v>
      </c>
      <c r="H63" s="34" t="s">
        <v>348</v>
      </c>
      <c r="I63" s="26" t="s">
        <v>19</v>
      </c>
      <c r="J63" s="35">
        <v>1</v>
      </c>
      <c r="K63" s="36">
        <v>19.4</v>
      </c>
      <c r="L63" s="31">
        <f t="shared" si="3"/>
        <v>19.4</v>
      </c>
      <c r="M63" s="60" t="s">
        <v>472</v>
      </c>
      <c r="O63" s="28"/>
    </row>
    <row r="64" spans="1:15" s="8" customFormat="1" ht="15" customHeight="1">
      <c r="A64" s="123"/>
      <c r="B64" s="32" t="s">
        <v>434</v>
      </c>
      <c r="C64" s="39" t="s">
        <v>456</v>
      </c>
      <c r="D64" s="39" t="s">
        <v>457</v>
      </c>
      <c r="E64" s="53" t="s">
        <v>136</v>
      </c>
      <c r="F64" s="54"/>
      <c r="G64" s="53" t="s">
        <v>135</v>
      </c>
      <c r="H64" s="34" t="s">
        <v>188</v>
      </c>
      <c r="I64" s="26" t="s">
        <v>19</v>
      </c>
      <c r="J64" s="35">
        <v>2</v>
      </c>
      <c r="K64" s="36">
        <v>2036</v>
      </c>
      <c r="L64" s="31">
        <f t="shared" si="3"/>
        <v>4072</v>
      </c>
      <c r="M64" s="60" t="s">
        <v>475</v>
      </c>
      <c r="O64" s="28"/>
    </row>
    <row r="65" spans="1:15" s="8" customFormat="1" ht="15" customHeight="1">
      <c r="A65" s="123"/>
      <c r="B65" s="32" t="s">
        <v>434</v>
      </c>
      <c r="C65" s="39" t="s">
        <v>456</v>
      </c>
      <c r="D65" s="39" t="s">
        <v>457</v>
      </c>
      <c r="E65" s="53" t="s">
        <v>136</v>
      </c>
      <c r="F65" s="54"/>
      <c r="G65" s="53" t="s">
        <v>135</v>
      </c>
      <c r="H65" s="34" t="s">
        <v>476</v>
      </c>
      <c r="I65" s="26" t="s">
        <v>19</v>
      </c>
      <c r="J65" s="35">
        <v>4</v>
      </c>
      <c r="K65" s="36">
        <v>21</v>
      </c>
      <c r="L65" s="31">
        <f t="shared" si="3"/>
        <v>84</v>
      </c>
      <c r="M65" s="60" t="s">
        <v>475</v>
      </c>
      <c r="O65" s="28"/>
    </row>
    <row r="66" spans="1:15" s="8" customFormat="1" ht="15" customHeight="1">
      <c r="A66" s="123"/>
      <c r="B66" s="32" t="s">
        <v>434</v>
      </c>
      <c r="C66" s="39" t="s">
        <v>456</v>
      </c>
      <c r="D66" s="39" t="s">
        <v>457</v>
      </c>
      <c r="E66" s="53" t="s">
        <v>136</v>
      </c>
      <c r="F66" s="54"/>
      <c r="G66" s="53" t="s">
        <v>135</v>
      </c>
      <c r="H66" s="34" t="s">
        <v>477</v>
      </c>
      <c r="I66" s="26" t="s">
        <v>19</v>
      </c>
      <c r="J66" s="35">
        <v>1</v>
      </c>
      <c r="K66" s="36">
        <v>68</v>
      </c>
      <c r="L66" s="31">
        <f t="shared" si="3"/>
        <v>68</v>
      </c>
      <c r="M66" s="60" t="s">
        <v>475</v>
      </c>
      <c r="O66" s="28"/>
    </row>
    <row r="67" spans="1:15" s="8" customFormat="1" ht="15" customHeight="1">
      <c r="A67" s="123"/>
      <c r="B67" s="32" t="s">
        <v>434</v>
      </c>
      <c r="C67" s="39" t="s">
        <v>456</v>
      </c>
      <c r="D67" s="39" t="s">
        <v>457</v>
      </c>
      <c r="E67" s="53" t="s">
        <v>136</v>
      </c>
      <c r="F67" s="54"/>
      <c r="G67" s="53" t="s">
        <v>135</v>
      </c>
      <c r="H67" s="34" t="s">
        <v>70</v>
      </c>
      <c r="I67" s="26" t="s">
        <v>19</v>
      </c>
      <c r="J67" s="35">
        <v>1</v>
      </c>
      <c r="K67" s="36">
        <v>6</v>
      </c>
      <c r="L67" s="31">
        <f t="shared" si="3"/>
        <v>6</v>
      </c>
      <c r="M67" s="60" t="s">
        <v>475</v>
      </c>
      <c r="O67" s="28"/>
    </row>
    <row r="68" spans="1:15" s="8" customFormat="1" ht="15" customHeight="1">
      <c r="A68" s="123"/>
      <c r="B68" s="32" t="s">
        <v>434</v>
      </c>
      <c r="C68" s="39" t="s">
        <v>462</v>
      </c>
      <c r="D68" s="39" t="s">
        <v>478</v>
      </c>
      <c r="E68" s="53" t="s">
        <v>136</v>
      </c>
      <c r="F68" s="54"/>
      <c r="G68" s="53" t="s">
        <v>135</v>
      </c>
      <c r="H68" s="34" t="s">
        <v>479</v>
      </c>
      <c r="I68" s="26" t="s">
        <v>30</v>
      </c>
      <c r="J68" s="35">
        <v>17</v>
      </c>
      <c r="K68" s="36">
        <v>36.18</v>
      </c>
      <c r="L68" s="31">
        <f t="shared" si="3"/>
        <v>615.06</v>
      </c>
      <c r="M68" s="60" t="s">
        <v>474</v>
      </c>
      <c r="O68" s="28"/>
    </row>
    <row r="69" spans="1:15" s="8" customFormat="1" ht="15" customHeight="1">
      <c r="A69" s="123"/>
      <c r="B69" s="32" t="s">
        <v>434</v>
      </c>
      <c r="C69" s="39" t="s">
        <v>462</v>
      </c>
      <c r="D69" s="39" t="s">
        <v>478</v>
      </c>
      <c r="E69" s="53" t="s">
        <v>136</v>
      </c>
      <c r="F69" s="54"/>
      <c r="G69" s="53" t="s">
        <v>135</v>
      </c>
      <c r="H69" s="34" t="s">
        <v>29</v>
      </c>
      <c r="I69" s="26" t="s">
        <v>30</v>
      </c>
      <c r="J69" s="35">
        <v>2.5</v>
      </c>
      <c r="K69" s="36">
        <v>147.17</v>
      </c>
      <c r="L69" s="31">
        <f t="shared" si="3"/>
        <v>367.92499999999995</v>
      </c>
      <c r="M69" s="58" t="s">
        <v>480</v>
      </c>
      <c r="O69" s="28"/>
    </row>
    <row r="70" spans="1:15" s="8" customFormat="1" ht="15" customHeight="1">
      <c r="A70" s="123"/>
      <c r="B70" s="32" t="s">
        <v>434</v>
      </c>
      <c r="C70" s="39" t="s">
        <v>481</v>
      </c>
      <c r="D70" s="39" t="s">
        <v>482</v>
      </c>
      <c r="E70" s="53" t="s">
        <v>136</v>
      </c>
      <c r="F70" s="54"/>
      <c r="G70" s="53" t="s">
        <v>135</v>
      </c>
      <c r="H70" s="34" t="s">
        <v>46</v>
      </c>
      <c r="I70" s="26" t="s">
        <v>19</v>
      </c>
      <c r="J70" s="35">
        <v>36</v>
      </c>
      <c r="K70" s="36">
        <v>1.22</v>
      </c>
      <c r="L70" s="31">
        <f t="shared" si="3"/>
        <v>43.92</v>
      </c>
      <c r="M70" s="60" t="s">
        <v>483</v>
      </c>
      <c r="O70" s="28"/>
    </row>
    <row r="71" spans="1:15" s="8" customFormat="1" ht="15" customHeight="1">
      <c r="A71" s="123"/>
      <c r="B71" s="32" t="s">
        <v>434</v>
      </c>
      <c r="C71" s="39" t="s">
        <v>256</v>
      </c>
      <c r="D71" s="39" t="s">
        <v>42</v>
      </c>
      <c r="E71" s="59" t="s">
        <v>139</v>
      </c>
      <c r="F71" s="54"/>
      <c r="G71" s="54" t="s">
        <v>135</v>
      </c>
      <c r="H71" s="39" t="s">
        <v>38</v>
      </c>
      <c r="I71" s="29" t="s">
        <v>19</v>
      </c>
      <c r="J71" s="42">
        <v>2</v>
      </c>
      <c r="K71" s="30">
        <v>11.87</v>
      </c>
      <c r="L71" s="31">
        <f t="shared" si="3"/>
        <v>23.74</v>
      </c>
      <c r="M71" s="58" t="s">
        <v>158</v>
      </c>
      <c r="O71" s="28"/>
    </row>
    <row r="72" spans="1:15" s="8" customFormat="1" ht="15" customHeight="1">
      <c r="A72" s="123"/>
      <c r="B72" s="37" t="s">
        <v>21</v>
      </c>
      <c r="C72" s="103"/>
      <c r="D72" s="105"/>
      <c r="E72" s="53"/>
      <c r="F72" s="105"/>
      <c r="G72" s="53"/>
      <c r="H72" s="161"/>
      <c r="I72" s="143"/>
      <c r="J72" s="19"/>
      <c r="K72" s="158"/>
      <c r="L72" s="160">
        <f>SUM(L57:L71)</f>
        <v>5924.6449999999995</v>
      </c>
      <c r="M72" s="58"/>
      <c r="N72" s="31">
        <v>5924.65</v>
      </c>
      <c r="O72" s="28" t="s">
        <v>20</v>
      </c>
    </row>
    <row r="73" spans="1:15" s="10" customFormat="1" ht="15" customHeight="1">
      <c r="A73" s="50"/>
      <c r="B73" s="8"/>
      <c r="E73" s="50"/>
      <c r="G73" s="50"/>
      <c r="K73" s="162"/>
      <c r="L73" s="158"/>
      <c r="M73" s="50"/>
      <c r="N73" s="28" t="s">
        <v>20</v>
      </c>
      <c r="O73" s="15"/>
    </row>
    <row r="74" spans="1:15" s="10" customFormat="1" ht="15" customHeight="1">
      <c r="A74" s="64">
        <v>42155</v>
      </c>
      <c r="B74" s="18" t="s">
        <v>32</v>
      </c>
      <c r="C74" s="76"/>
      <c r="D74" s="8"/>
      <c r="E74" s="50"/>
      <c r="F74" s="50"/>
      <c r="G74" s="50"/>
      <c r="H74" s="8"/>
      <c r="J74" s="82"/>
      <c r="K74" s="15"/>
      <c r="L74" s="21"/>
      <c r="M74" s="50"/>
      <c r="O74" s="15"/>
    </row>
    <row r="75" spans="1:15" s="10" customFormat="1" ht="15" customHeight="1">
      <c r="A75" s="65"/>
      <c r="B75" s="32" t="s">
        <v>434</v>
      </c>
      <c r="C75" s="32" t="s">
        <v>24</v>
      </c>
      <c r="D75" s="33" t="s">
        <v>212</v>
      </c>
      <c r="E75" s="53" t="s">
        <v>136</v>
      </c>
      <c r="F75" s="53"/>
      <c r="G75" s="53" t="s">
        <v>135</v>
      </c>
      <c r="H75" s="34" t="s">
        <v>214</v>
      </c>
      <c r="I75" s="26" t="s">
        <v>19</v>
      </c>
      <c r="J75" s="35">
        <v>1</v>
      </c>
      <c r="K75" s="36">
        <v>96.3</v>
      </c>
      <c r="L75" s="31">
        <f>J75*K75</f>
        <v>96.3</v>
      </c>
      <c r="M75" s="58" t="s">
        <v>157</v>
      </c>
      <c r="N75" s="15"/>
      <c r="O75" s="15"/>
    </row>
    <row r="76" spans="1:15" s="10" customFormat="1" ht="15" customHeight="1">
      <c r="A76" s="65"/>
      <c r="B76" s="32" t="s">
        <v>434</v>
      </c>
      <c r="C76" s="32" t="s">
        <v>209</v>
      </c>
      <c r="D76" s="33" t="s">
        <v>210</v>
      </c>
      <c r="E76" s="53" t="s">
        <v>136</v>
      </c>
      <c r="F76" s="53"/>
      <c r="G76" s="53" t="s">
        <v>135</v>
      </c>
      <c r="H76" s="34" t="s">
        <v>211</v>
      </c>
      <c r="I76" s="26" t="s">
        <v>30</v>
      </c>
      <c r="J76" s="35">
        <v>1.5</v>
      </c>
      <c r="K76" s="36">
        <v>90</v>
      </c>
      <c r="L76" s="31">
        <f>J76*K76</f>
        <v>135</v>
      </c>
      <c r="M76" s="58" t="s">
        <v>200</v>
      </c>
      <c r="N76" s="15"/>
      <c r="O76" s="15"/>
    </row>
    <row r="77" spans="1:15" s="10" customFormat="1" ht="15" customHeight="1">
      <c r="A77" s="65"/>
      <c r="B77" s="32" t="s">
        <v>434</v>
      </c>
      <c r="C77" s="23" t="s">
        <v>709</v>
      </c>
      <c r="D77" s="24" t="s">
        <v>710</v>
      </c>
      <c r="E77" s="59" t="s">
        <v>136</v>
      </c>
      <c r="F77" s="56"/>
      <c r="G77" s="56" t="s">
        <v>711</v>
      </c>
      <c r="H77" s="39" t="s">
        <v>712</v>
      </c>
      <c r="I77" s="29" t="s">
        <v>30</v>
      </c>
      <c r="J77" s="42">
        <v>8</v>
      </c>
      <c r="K77" s="30">
        <v>21.98</v>
      </c>
      <c r="L77" s="31">
        <f>J77*K77</f>
        <v>175.84</v>
      </c>
      <c r="M77" s="60" t="s">
        <v>713</v>
      </c>
      <c r="N77" s="15"/>
      <c r="O77" s="15"/>
    </row>
    <row r="78" spans="1:15" s="10" customFormat="1" ht="15" customHeight="1">
      <c r="A78" s="65"/>
      <c r="B78" s="32" t="s">
        <v>434</v>
      </c>
      <c r="C78" s="32" t="s">
        <v>716</v>
      </c>
      <c r="D78" s="33" t="s">
        <v>715</v>
      </c>
      <c r="E78" s="59" t="s">
        <v>139</v>
      </c>
      <c r="F78" s="53"/>
      <c r="G78" s="53" t="s">
        <v>135</v>
      </c>
      <c r="H78" s="34" t="s">
        <v>230</v>
      </c>
      <c r="I78" s="26" t="s">
        <v>19</v>
      </c>
      <c r="J78" s="35">
        <v>4</v>
      </c>
      <c r="K78" s="36">
        <v>376</v>
      </c>
      <c r="L78" s="31">
        <f>J78*K78</f>
        <v>1504</v>
      </c>
      <c r="M78" s="58" t="s">
        <v>205</v>
      </c>
      <c r="N78" s="15"/>
      <c r="O78" s="15"/>
    </row>
    <row r="79" spans="1:15" s="10" customFormat="1" ht="15" customHeight="1">
      <c r="A79" s="65"/>
      <c r="B79" s="32" t="s">
        <v>434</v>
      </c>
      <c r="C79" s="32" t="s">
        <v>24</v>
      </c>
      <c r="D79" s="33" t="s">
        <v>762</v>
      </c>
      <c r="E79" s="53" t="s">
        <v>136</v>
      </c>
      <c r="F79" s="53"/>
      <c r="G79" s="53" t="s">
        <v>135</v>
      </c>
      <c r="H79" s="34" t="s">
        <v>29</v>
      </c>
      <c r="I79" s="26" t="s">
        <v>30</v>
      </c>
      <c r="J79" s="35">
        <v>0.4</v>
      </c>
      <c r="K79" s="36">
        <v>147.17</v>
      </c>
      <c r="L79" s="31">
        <f>J79*K79</f>
        <v>58.867999999999995</v>
      </c>
      <c r="M79" s="58" t="s">
        <v>207</v>
      </c>
      <c r="N79" s="15"/>
      <c r="O79" s="15"/>
    </row>
    <row r="80" spans="1:15" s="10" customFormat="1" ht="15" customHeight="1">
      <c r="A80" s="65"/>
      <c r="B80" s="37" t="s">
        <v>267</v>
      </c>
      <c r="C80" s="32"/>
      <c r="D80" s="33"/>
      <c r="E80" s="53"/>
      <c r="F80" s="53"/>
      <c r="G80" s="53"/>
      <c r="H80" s="34"/>
      <c r="I80" s="26"/>
      <c r="J80" s="35"/>
      <c r="K80" s="36"/>
      <c r="L80" s="27">
        <f>SUM(L75:L79)</f>
        <v>1970.0079999999998</v>
      </c>
      <c r="M80" s="58"/>
      <c r="N80" s="28">
        <v>1970.01</v>
      </c>
      <c r="O80" s="15"/>
    </row>
    <row r="81" spans="1:15" s="10" customFormat="1" ht="15" customHeight="1">
      <c r="A81" s="65"/>
      <c r="B81" s="37"/>
      <c r="C81" s="32"/>
      <c r="D81" s="33"/>
      <c r="E81" s="53"/>
      <c r="F81" s="53"/>
      <c r="G81" s="53"/>
      <c r="H81" s="34"/>
      <c r="I81" s="26"/>
      <c r="J81" s="35"/>
      <c r="K81" s="36"/>
      <c r="L81" s="27"/>
      <c r="M81" s="58"/>
      <c r="N81" s="28"/>
      <c r="O81" s="15"/>
    </row>
    <row r="82" spans="1:15" s="10" customFormat="1" ht="15" customHeight="1">
      <c r="A82" s="67">
        <v>42185</v>
      </c>
      <c r="B82" s="37" t="s">
        <v>575</v>
      </c>
      <c r="C82" s="32"/>
      <c r="D82" s="33"/>
      <c r="E82" s="53"/>
      <c r="F82" s="53"/>
      <c r="G82" s="53"/>
      <c r="H82" s="34"/>
      <c r="I82" s="26"/>
      <c r="J82" s="35"/>
      <c r="K82" s="36"/>
      <c r="L82" s="31"/>
      <c r="M82" s="58"/>
      <c r="N82" s="15"/>
      <c r="O82" s="15"/>
    </row>
    <row r="83" spans="1:15" s="10" customFormat="1" ht="15" customHeight="1">
      <c r="A83" s="65"/>
      <c r="B83" s="32" t="s">
        <v>434</v>
      </c>
      <c r="C83" s="32" t="s">
        <v>804</v>
      </c>
      <c r="D83" s="33" t="s">
        <v>715</v>
      </c>
      <c r="E83" s="53" t="s">
        <v>136</v>
      </c>
      <c r="F83" s="53"/>
      <c r="G83" s="53" t="s">
        <v>135</v>
      </c>
      <c r="H83" s="34" t="s">
        <v>230</v>
      </c>
      <c r="I83" s="26" t="s">
        <v>19</v>
      </c>
      <c r="J83" s="35">
        <v>4</v>
      </c>
      <c r="K83" s="36">
        <v>376</v>
      </c>
      <c r="L83" s="31">
        <f>J83*K83</f>
        <v>1504</v>
      </c>
      <c r="M83" s="58" t="s">
        <v>803</v>
      </c>
      <c r="N83" s="15"/>
      <c r="O83" s="15"/>
    </row>
    <row r="84" spans="1:15" s="10" customFormat="1" ht="15" customHeight="1">
      <c r="A84" s="65"/>
      <c r="B84" s="32" t="s">
        <v>434</v>
      </c>
      <c r="C84" s="89" t="s">
        <v>847</v>
      </c>
      <c r="D84" s="33" t="s">
        <v>42</v>
      </c>
      <c r="E84" s="53" t="s">
        <v>136</v>
      </c>
      <c r="F84" s="53"/>
      <c r="G84" s="53" t="s">
        <v>135</v>
      </c>
      <c r="H84" s="34" t="s">
        <v>26</v>
      </c>
      <c r="I84" s="26" t="s">
        <v>19</v>
      </c>
      <c r="J84" s="35">
        <v>7</v>
      </c>
      <c r="K84" s="36">
        <v>12.97</v>
      </c>
      <c r="L84" s="31">
        <f>J84*K84</f>
        <v>90.79</v>
      </c>
      <c r="M84" s="58" t="s">
        <v>200</v>
      </c>
      <c r="N84" s="15"/>
      <c r="O84" s="15"/>
    </row>
    <row r="85" spans="1:15" s="10" customFormat="1" ht="15" customHeight="1">
      <c r="A85" s="65"/>
      <c r="B85" s="32" t="s">
        <v>434</v>
      </c>
      <c r="C85" s="32" t="s">
        <v>872</v>
      </c>
      <c r="D85" s="33" t="s">
        <v>874</v>
      </c>
      <c r="E85" s="53" t="s">
        <v>136</v>
      </c>
      <c r="F85" s="53"/>
      <c r="G85" s="53" t="s">
        <v>135</v>
      </c>
      <c r="H85" s="34" t="s">
        <v>873</v>
      </c>
      <c r="I85" s="26" t="s">
        <v>19</v>
      </c>
      <c r="J85" s="35">
        <v>1</v>
      </c>
      <c r="K85" s="36">
        <v>75</v>
      </c>
      <c r="L85" s="31">
        <f aca="true" t="shared" si="4" ref="L85:L110">J85*K85</f>
        <v>75</v>
      </c>
      <c r="M85" s="58" t="s">
        <v>863</v>
      </c>
      <c r="N85" s="15"/>
      <c r="O85" s="15"/>
    </row>
    <row r="86" spans="1:15" s="10" customFormat="1" ht="15" customHeight="1">
      <c r="A86" s="65"/>
      <c r="B86" s="32" t="s">
        <v>434</v>
      </c>
      <c r="C86" s="202" t="s">
        <v>879</v>
      </c>
      <c r="D86" s="8" t="s">
        <v>393</v>
      </c>
      <c r="E86" s="50" t="s">
        <v>136</v>
      </c>
      <c r="F86" s="50"/>
      <c r="G86" s="53" t="s">
        <v>135</v>
      </c>
      <c r="H86" s="34" t="s">
        <v>29</v>
      </c>
      <c r="I86" s="26" t="s">
        <v>30</v>
      </c>
      <c r="J86" s="35">
        <v>0.1</v>
      </c>
      <c r="K86" s="36">
        <v>147.17</v>
      </c>
      <c r="L86" s="31">
        <f>J86*K86</f>
        <v>14.716999999999999</v>
      </c>
      <c r="M86" s="58" t="s">
        <v>207</v>
      </c>
      <c r="N86" s="15"/>
      <c r="O86" s="15"/>
    </row>
    <row r="87" spans="1:15" s="10" customFormat="1" ht="15" customHeight="1">
      <c r="A87" s="65"/>
      <c r="B87" s="32" t="s">
        <v>434</v>
      </c>
      <c r="C87" s="32" t="s">
        <v>24</v>
      </c>
      <c r="D87" s="33" t="s">
        <v>880</v>
      </c>
      <c r="E87" s="53" t="s">
        <v>136</v>
      </c>
      <c r="F87" s="53"/>
      <c r="G87" s="53" t="s">
        <v>135</v>
      </c>
      <c r="H87" s="34" t="s">
        <v>48</v>
      </c>
      <c r="I87" s="26" t="s">
        <v>19</v>
      </c>
      <c r="J87" s="35">
        <v>10</v>
      </c>
      <c r="K87" s="36">
        <v>17</v>
      </c>
      <c r="L87" s="31">
        <f>J87*K87</f>
        <v>170</v>
      </c>
      <c r="M87" s="58" t="s">
        <v>881</v>
      </c>
      <c r="N87" s="15"/>
      <c r="O87" s="15"/>
    </row>
    <row r="88" spans="1:15" s="10" customFormat="1" ht="15" customHeight="1">
      <c r="A88" s="65"/>
      <c r="B88" s="37" t="s">
        <v>21</v>
      </c>
      <c r="C88" s="32"/>
      <c r="D88" s="33"/>
      <c r="E88" s="53"/>
      <c r="F88" s="53"/>
      <c r="G88" s="53"/>
      <c r="H88" s="34"/>
      <c r="I88" s="26"/>
      <c r="J88" s="35"/>
      <c r="K88" s="36"/>
      <c r="L88" s="27">
        <v>1854.51</v>
      </c>
      <c r="M88" s="58"/>
      <c r="N88" s="28">
        <v>1854.51</v>
      </c>
      <c r="O88" s="15"/>
    </row>
    <row r="89" spans="1:15" s="10" customFormat="1" ht="15" customHeight="1">
      <c r="A89" s="65"/>
      <c r="B89" s="32"/>
      <c r="C89" s="32"/>
      <c r="D89" s="33"/>
      <c r="E89" s="53"/>
      <c r="F89" s="53"/>
      <c r="G89" s="53"/>
      <c r="H89" s="34"/>
      <c r="I89" s="26"/>
      <c r="J89" s="35"/>
      <c r="K89" s="36"/>
      <c r="L89" s="31" t="s">
        <v>20</v>
      </c>
      <c r="M89" s="58"/>
      <c r="N89" s="15"/>
      <c r="O89" s="15"/>
    </row>
    <row r="90" spans="1:15" s="10" customFormat="1" ht="15" customHeight="1">
      <c r="A90" s="67">
        <v>42216</v>
      </c>
      <c r="B90" s="37" t="s">
        <v>576</v>
      </c>
      <c r="C90" s="32"/>
      <c r="D90" s="33"/>
      <c r="E90" s="53"/>
      <c r="F90" s="53"/>
      <c r="G90" s="53"/>
      <c r="H90" s="34"/>
      <c r="I90" s="26"/>
      <c r="J90" s="35"/>
      <c r="K90" s="36"/>
      <c r="L90" s="31" t="s">
        <v>20</v>
      </c>
      <c r="M90" s="58"/>
      <c r="N90" s="15"/>
      <c r="O90" s="15"/>
    </row>
    <row r="91" spans="1:15" s="10" customFormat="1" ht="22.5" customHeight="1">
      <c r="A91" s="65"/>
      <c r="B91" s="32" t="s">
        <v>434</v>
      </c>
      <c r="C91" s="32" t="s">
        <v>97</v>
      </c>
      <c r="D91" s="33" t="s">
        <v>884</v>
      </c>
      <c r="E91" s="53" t="s">
        <v>139</v>
      </c>
      <c r="F91" s="53"/>
      <c r="G91" s="53" t="s">
        <v>885</v>
      </c>
      <c r="H91" s="34" t="s">
        <v>1013</v>
      </c>
      <c r="I91" s="26" t="s">
        <v>41</v>
      </c>
      <c r="J91" s="35">
        <v>1</v>
      </c>
      <c r="K91" s="36">
        <v>11159</v>
      </c>
      <c r="L91" s="31">
        <f t="shared" si="4"/>
        <v>11159</v>
      </c>
      <c r="M91" s="58" t="s">
        <v>265</v>
      </c>
      <c r="N91" s="15"/>
      <c r="O91" s="15"/>
    </row>
    <row r="92" spans="1:15" s="10" customFormat="1" ht="15" customHeight="1">
      <c r="A92" s="65"/>
      <c r="B92" s="32" t="s">
        <v>434</v>
      </c>
      <c r="C92" s="89" t="s">
        <v>847</v>
      </c>
      <c r="D92" s="33" t="s">
        <v>42</v>
      </c>
      <c r="E92" s="53" t="s">
        <v>136</v>
      </c>
      <c r="F92" s="53"/>
      <c r="G92" s="53" t="s">
        <v>135</v>
      </c>
      <c r="H92" s="34" t="s">
        <v>26</v>
      </c>
      <c r="I92" s="26" t="s">
        <v>19</v>
      </c>
      <c r="J92" s="35">
        <v>2</v>
      </c>
      <c r="K92" s="36">
        <v>12.97</v>
      </c>
      <c r="L92" s="31">
        <f t="shared" si="4"/>
        <v>25.94</v>
      </c>
      <c r="M92" s="58" t="s">
        <v>200</v>
      </c>
      <c r="N92" s="15"/>
      <c r="O92" s="15"/>
    </row>
    <row r="93" spans="1:15" s="10" customFormat="1" ht="15" customHeight="1">
      <c r="A93" s="65"/>
      <c r="B93" s="32" t="s">
        <v>434</v>
      </c>
      <c r="C93" s="89" t="s">
        <v>97</v>
      </c>
      <c r="D93" s="33" t="s">
        <v>898</v>
      </c>
      <c r="E93" s="53" t="s">
        <v>136</v>
      </c>
      <c r="F93" s="53"/>
      <c r="G93" s="53" t="s">
        <v>135</v>
      </c>
      <c r="H93" s="34" t="s">
        <v>899</v>
      </c>
      <c r="I93" s="26" t="s">
        <v>41</v>
      </c>
      <c r="J93" s="35">
        <v>1</v>
      </c>
      <c r="K93" s="36">
        <v>4178.98</v>
      </c>
      <c r="L93" s="31">
        <f>J93*K93</f>
        <v>4178.98</v>
      </c>
      <c r="M93" s="58" t="s">
        <v>901</v>
      </c>
      <c r="N93" s="15"/>
      <c r="O93" s="15"/>
    </row>
    <row r="94" spans="1:15" s="10" customFormat="1" ht="15" customHeight="1">
      <c r="A94" s="65"/>
      <c r="B94" s="32" t="s">
        <v>434</v>
      </c>
      <c r="C94" s="89" t="s">
        <v>24</v>
      </c>
      <c r="D94" s="33" t="s">
        <v>880</v>
      </c>
      <c r="E94" s="50" t="s">
        <v>136</v>
      </c>
      <c r="F94" s="50"/>
      <c r="G94" s="53" t="s">
        <v>135</v>
      </c>
      <c r="H94" s="34" t="s">
        <v>48</v>
      </c>
      <c r="I94" s="26" t="s">
        <v>19</v>
      </c>
      <c r="J94" s="35">
        <v>5</v>
      </c>
      <c r="K94" s="36">
        <v>11</v>
      </c>
      <c r="L94" s="31">
        <f>J94*K94</f>
        <v>55</v>
      </c>
      <c r="M94" s="58" t="s">
        <v>906</v>
      </c>
      <c r="N94" s="15"/>
      <c r="O94" s="15"/>
    </row>
    <row r="95" spans="1:15" s="10" customFormat="1" ht="15" customHeight="1">
      <c r="A95" s="65"/>
      <c r="B95" s="32" t="s">
        <v>434</v>
      </c>
      <c r="C95" s="89" t="s">
        <v>871</v>
      </c>
      <c r="D95" s="24" t="s">
        <v>907</v>
      </c>
      <c r="E95" s="59" t="s">
        <v>136</v>
      </c>
      <c r="F95" s="54"/>
      <c r="G95" s="54" t="s">
        <v>135</v>
      </c>
      <c r="H95" s="39" t="s">
        <v>46</v>
      </c>
      <c r="I95" s="29" t="s">
        <v>19</v>
      </c>
      <c r="J95" s="42">
        <v>30</v>
      </c>
      <c r="K95" s="30">
        <v>0.63</v>
      </c>
      <c r="L95" s="31">
        <f>J95*K95</f>
        <v>18.9</v>
      </c>
      <c r="M95" s="60" t="s">
        <v>908</v>
      </c>
      <c r="N95" s="15"/>
      <c r="O95" s="15"/>
    </row>
    <row r="96" spans="1:15" s="10" customFormat="1" ht="15" customHeight="1">
      <c r="A96" s="65"/>
      <c r="B96" s="32" t="s">
        <v>434</v>
      </c>
      <c r="C96" s="32" t="s">
        <v>912</v>
      </c>
      <c r="D96" s="33" t="s">
        <v>212</v>
      </c>
      <c r="E96" s="53" t="s">
        <v>136</v>
      </c>
      <c r="F96" s="53"/>
      <c r="G96" s="53" t="s">
        <v>135</v>
      </c>
      <c r="H96" s="34" t="s">
        <v>214</v>
      </c>
      <c r="I96" s="26" t="s">
        <v>19</v>
      </c>
      <c r="J96" s="35">
        <v>1</v>
      </c>
      <c r="K96" s="36">
        <v>96.3</v>
      </c>
      <c r="L96" s="31">
        <f>J96*K96</f>
        <v>96.3</v>
      </c>
      <c r="M96" s="58" t="s">
        <v>157</v>
      </c>
      <c r="N96" s="15"/>
      <c r="O96" s="15"/>
    </row>
    <row r="97" spans="1:15" s="10" customFormat="1" ht="15" customHeight="1">
      <c r="A97" s="65"/>
      <c r="B97" s="32" t="s">
        <v>434</v>
      </c>
      <c r="C97" s="32" t="s">
        <v>932</v>
      </c>
      <c r="D97" s="33" t="s">
        <v>47</v>
      </c>
      <c r="E97" s="59" t="s">
        <v>136</v>
      </c>
      <c r="F97" s="53"/>
      <c r="G97" s="53" t="s">
        <v>135</v>
      </c>
      <c r="H97" s="34" t="s">
        <v>23</v>
      </c>
      <c r="I97" s="26" t="s">
        <v>19</v>
      </c>
      <c r="J97" s="35">
        <v>5</v>
      </c>
      <c r="K97" s="36">
        <v>19.5</v>
      </c>
      <c r="L97" s="31">
        <f>J97*K97</f>
        <v>97.5</v>
      </c>
      <c r="M97" s="58" t="s">
        <v>918</v>
      </c>
      <c r="N97" s="15"/>
      <c r="O97" s="15"/>
    </row>
    <row r="98" spans="1:15" s="10" customFormat="1" ht="15" customHeight="1">
      <c r="A98" s="65"/>
      <c r="B98" s="32" t="s">
        <v>434</v>
      </c>
      <c r="C98" s="32" t="s">
        <v>570</v>
      </c>
      <c r="D98" s="33" t="s">
        <v>921</v>
      </c>
      <c r="E98" s="59" t="s">
        <v>136</v>
      </c>
      <c r="F98" s="53"/>
      <c r="G98" s="53" t="s">
        <v>135</v>
      </c>
      <c r="H98" s="34" t="s">
        <v>922</v>
      </c>
      <c r="I98" s="26" t="s">
        <v>19</v>
      </c>
      <c r="J98" s="35">
        <v>1</v>
      </c>
      <c r="K98" s="36">
        <v>2700</v>
      </c>
      <c r="L98" s="31">
        <f t="shared" si="4"/>
        <v>2700</v>
      </c>
      <c r="M98" s="58" t="s">
        <v>923</v>
      </c>
      <c r="N98" s="15"/>
      <c r="O98" s="15"/>
    </row>
    <row r="99" spans="1:15" s="10" customFormat="1" ht="15" customHeight="1">
      <c r="A99" s="65"/>
      <c r="B99" s="32" t="s">
        <v>434</v>
      </c>
      <c r="C99" s="32" t="s">
        <v>570</v>
      </c>
      <c r="D99" s="33" t="s">
        <v>921</v>
      </c>
      <c r="E99" s="59" t="s">
        <v>136</v>
      </c>
      <c r="F99" s="53"/>
      <c r="G99" s="53" t="s">
        <v>135</v>
      </c>
      <c r="H99" s="34" t="s">
        <v>500</v>
      </c>
      <c r="I99" s="26" t="s">
        <v>19</v>
      </c>
      <c r="J99" s="35">
        <v>2</v>
      </c>
      <c r="K99" s="36">
        <v>181</v>
      </c>
      <c r="L99" s="31">
        <f t="shared" si="4"/>
        <v>362</v>
      </c>
      <c r="M99" s="58" t="s">
        <v>923</v>
      </c>
      <c r="N99" s="15"/>
      <c r="O99" s="15"/>
    </row>
    <row r="100" spans="1:15" s="10" customFormat="1" ht="15" customHeight="1">
      <c r="A100" s="65"/>
      <c r="B100" s="32" t="s">
        <v>434</v>
      </c>
      <c r="C100" s="32" t="s">
        <v>570</v>
      </c>
      <c r="D100" s="33" t="s">
        <v>921</v>
      </c>
      <c r="E100" s="59" t="s">
        <v>136</v>
      </c>
      <c r="F100" s="53"/>
      <c r="G100" s="53" t="s">
        <v>135</v>
      </c>
      <c r="H100" s="34" t="s">
        <v>924</v>
      </c>
      <c r="I100" s="26" t="s">
        <v>19</v>
      </c>
      <c r="J100" s="35">
        <v>2</v>
      </c>
      <c r="K100" s="36">
        <v>13.5</v>
      </c>
      <c r="L100" s="31">
        <f t="shared" si="4"/>
        <v>27</v>
      </c>
      <c r="M100" s="58" t="s">
        <v>923</v>
      </c>
      <c r="N100" s="15"/>
      <c r="O100" s="15"/>
    </row>
    <row r="101" spans="1:15" s="10" customFormat="1" ht="15" customHeight="1">
      <c r="A101" s="65"/>
      <c r="B101" s="32" t="s">
        <v>434</v>
      </c>
      <c r="C101" s="32" t="s">
        <v>570</v>
      </c>
      <c r="D101" s="33" t="s">
        <v>921</v>
      </c>
      <c r="E101" s="59" t="s">
        <v>136</v>
      </c>
      <c r="F101" s="53"/>
      <c r="G101" s="53" t="s">
        <v>135</v>
      </c>
      <c r="H101" s="34" t="s">
        <v>925</v>
      </c>
      <c r="I101" s="26" t="s">
        <v>19</v>
      </c>
      <c r="J101" s="35">
        <v>1</v>
      </c>
      <c r="K101" s="36">
        <v>150</v>
      </c>
      <c r="L101" s="31">
        <f t="shared" si="4"/>
        <v>150</v>
      </c>
      <c r="M101" s="58" t="s">
        <v>923</v>
      </c>
      <c r="N101" s="15"/>
      <c r="O101" s="15"/>
    </row>
    <row r="102" spans="1:15" s="10" customFormat="1" ht="15" customHeight="1">
      <c r="A102" s="65"/>
      <c r="B102" s="32" t="s">
        <v>434</v>
      </c>
      <c r="C102" s="32" t="s">
        <v>927</v>
      </c>
      <c r="D102" s="33" t="s">
        <v>926</v>
      </c>
      <c r="E102" s="59" t="s">
        <v>136</v>
      </c>
      <c r="F102" s="53"/>
      <c r="G102" s="53" t="s">
        <v>135</v>
      </c>
      <c r="H102" s="34" t="s">
        <v>63</v>
      </c>
      <c r="I102" s="26" t="s">
        <v>19</v>
      </c>
      <c r="J102" s="35">
        <v>6</v>
      </c>
      <c r="K102" s="36">
        <v>410</v>
      </c>
      <c r="L102" s="31">
        <f t="shared" si="4"/>
        <v>2460</v>
      </c>
      <c r="M102" s="58" t="s">
        <v>928</v>
      </c>
      <c r="N102" s="15"/>
      <c r="O102" s="15"/>
    </row>
    <row r="103" spans="1:15" s="10" customFormat="1" ht="15" customHeight="1">
      <c r="A103" s="65"/>
      <c r="B103" s="32" t="s">
        <v>434</v>
      </c>
      <c r="C103" s="32" t="s">
        <v>927</v>
      </c>
      <c r="D103" s="33" t="s">
        <v>926</v>
      </c>
      <c r="E103" s="59" t="s">
        <v>136</v>
      </c>
      <c r="F103" s="53"/>
      <c r="G103" s="53" t="s">
        <v>135</v>
      </c>
      <c r="H103" s="34" t="s">
        <v>49</v>
      </c>
      <c r="I103" s="26" t="s">
        <v>19</v>
      </c>
      <c r="J103" s="35">
        <v>2</v>
      </c>
      <c r="K103" s="36">
        <v>45</v>
      </c>
      <c r="L103" s="31">
        <f t="shared" si="4"/>
        <v>90</v>
      </c>
      <c r="M103" s="58" t="s">
        <v>928</v>
      </c>
      <c r="N103" s="15"/>
      <c r="O103" s="15"/>
    </row>
    <row r="104" spans="1:15" s="10" customFormat="1" ht="15" customHeight="1">
      <c r="A104" s="65"/>
      <c r="B104" s="32" t="s">
        <v>434</v>
      </c>
      <c r="C104" s="32" t="s">
        <v>927</v>
      </c>
      <c r="D104" s="33" t="s">
        <v>926</v>
      </c>
      <c r="E104" s="59" t="s">
        <v>136</v>
      </c>
      <c r="F104" s="53"/>
      <c r="G104" s="53" t="s">
        <v>135</v>
      </c>
      <c r="H104" s="34" t="s">
        <v>62</v>
      </c>
      <c r="I104" s="26" t="s">
        <v>19</v>
      </c>
      <c r="J104" s="35">
        <v>1</v>
      </c>
      <c r="K104" s="36">
        <v>62</v>
      </c>
      <c r="L104" s="31">
        <f t="shared" si="4"/>
        <v>62</v>
      </c>
      <c r="M104" s="58" t="s">
        <v>928</v>
      </c>
      <c r="N104" s="15"/>
      <c r="O104" s="15"/>
    </row>
    <row r="105" spans="1:15" s="10" customFormat="1" ht="15" customHeight="1">
      <c r="A105" s="65"/>
      <c r="B105" s="32" t="s">
        <v>434</v>
      </c>
      <c r="C105" s="32" t="s">
        <v>927</v>
      </c>
      <c r="D105" s="33" t="s">
        <v>926</v>
      </c>
      <c r="E105" s="59" t="s">
        <v>136</v>
      </c>
      <c r="F105" s="53"/>
      <c r="G105" s="53" t="s">
        <v>135</v>
      </c>
      <c r="H105" s="34" t="s">
        <v>407</v>
      </c>
      <c r="I105" s="26" t="s">
        <v>19</v>
      </c>
      <c r="J105" s="35">
        <v>6</v>
      </c>
      <c r="K105" s="36">
        <v>28</v>
      </c>
      <c r="L105" s="31">
        <f t="shared" si="4"/>
        <v>168</v>
      </c>
      <c r="M105" s="58" t="s">
        <v>929</v>
      </c>
      <c r="N105" s="15"/>
      <c r="O105" s="15"/>
    </row>
    <row r="106" spans="1:15" s="10" customFormat="1" ht="15" customHeight="1">
      <c r="A106" s="65"/>
      <c r="B106" s="32" t="s">
        <v>434</v>
      </c>
      <c r="C106" s="32" t="s">
        <v>24</v>
      </c>
      <c r="D106" s="33" t="s">
        <v>930</v>
      </c>
      <c r="E106" s="59" t="s">
        <v>136</v>
      </c>
      <c r="F106" s="53"/>
      <c r="G106" s="53" t="s">
        <v>135</v>
      </c>
      <c r="H106" s="34" t="s">
        <v>774</v>
      </c>
      <c r="I106" s="26" t="s">
        <v>19</v>
      </c>
      <c r="J106" s="35">
        <v>1</v>
      </c>
      <c r="K106" s="36">
        <v>49.27</v>
      </c>
      <c r="L106" s="31">
        <f t="shared" si="4"/>
        <v>49.27</v>
      </c>
      <c r="M106" s="58" t="s">
        <v>908</v>
      </c>
      <c r="N106" s="15"/>
      <c r="O106" s="15"/>
    </row>
    <row r="107" spans="1:15" s="10" customFormat="1" ht="15" customHeight="1">
      <c r="A107" s="65"/>
      <c r="B107" s="32" t="s">
        <v>434</v>
      </c>
      <c r="C107" s="32" t="s">
        <v>24</v>
      </c>
      <c r="D107" s="33" t="s">
        <v>930</v>
      </c>
      <c r="E107" s="59" t="s">
        <v>136</v>
      </c>
      <c r="F107" s="53"/>
      <c r="G107" s="53" t="s">
        <v>135</v>
      </c>
      <c r="H107" s="34" t="s">
        <v>931</v>
      </c>
      <c r="I107" s="26" t="s">
        <v>19</v>
      </c>
      <c r="J107" s="35">
        <v>1</v>
      </c>
      <c r="K107" s="36">
        <v>23.77</v>
      </c>
      <c r="L107" s="31">
        <f t="shared" si="4"/>
        <v>23.77</v>
      </c>
      <c r="M107" s="58" t="s">
        <v>908</v>
      </c>
      <c r="N107" s="15"/>
      <c r="O107" s="15"/>
    </row>
    <row r="108" spans="1:15" s="10" customFormat="1" ht="15" customHeight="1">
      <c r="A108" s="65"/>
      <c r="B108" s="32" t="s">
        <v>434</v>
      </c>
      <c r="C108" s="32" t="s">
        <v>344</v>
      </c>
      <c r="D108" s="24" t="s">
        <v>933</v>
      </c>
      <c r="E108" s="50" t="s">
        <v>136</v>
      </c>
      <c r="F108" s="50"/>
      <c r="G108" s="53" t="s">
        <v>135</v>
      </c>
      <c r="H108" s="34" t="s">
        <v>29</v>
      </c>
      <c r="I108" s="26" t="s">
        <v>30</v>
      </c>
      <c r="J108" s="35">
        <v>0.1</v>
      </c>
      <c r="K108" s="36">
        <v>147.17</v>
      </c>
      <c r="L108" s="31">
        <f t="shared" si="4"/>
        <v>14.716999999999999</v>
      </c>
      <c r="M108" s="58" t="s">
        <v>825</v>
      </c>
      <c r="N108" s="15"/>
      <c r="O108" s="15"/>
    </row>
    <row r="109" spans="1:15" s="10" customFormat="1" ht="15" customHeight="1">
      <c r="A109" s="65"/>
      <c r="B109" s="32" t="s">
        <v>434</v>
      </c>
      <c r="C109" s="32" t="s">
        <v>932</v>
      </c>
      <c r="D109" s="24" t="s">
        <v>934</v>
      </c>
      <c r="E109" s="50" t="s">
        <v>139</v>
      </c>
      <c r="F109" s="50"/>
      <c r="G109" s="53" t="s">
        <v>135</v>
      </c>
      <c r="H109" s="34" t="s">
        <v>29</v>
      </c>
      <c r="I109" s="26" t="s">
        <v>30</v>
      </c>
      <c r="J109" s="35">
        <v>0.3</v>
      </c>
      <c r="K109" s="36">
        <v>147.17</v>
      </c>
      <c r="L109" s="31">
        <f t="shared" si="4"/>
        <v>44.150999999999996</v>
      </c>
      <c r="M109" s="58" t="s">
        <v>825</v>
      </c>
      <c r="N109" s="15"/>
      <c r="O109" s="15"/>
    </row>
    <row r="110" spans="1:15" s="10" customFormat="1" ht="15" customHeight="1">
      <c r="A110" s="65"/>
      <c r="B110" s="32" t="s">
        <v>434</v>
      </c>
      <c r="C110" s="32" t="s">
        <v>872</v>
      </c>
      <c r="D110" s="24" t="s">
        <v>935</v>
      </c>
      <c r="E110" s="50" t="s">
        <v>136</v>
      </c>
      <c r="F110" s="50"/>
      <c r="G110" s="53" t="s">
        <v>135</v>
      </c>
      <c r="H110" s="34" t="s">
        <v>29</v>
      </c>
      <c r="I110" s="26" t="s">
        <v>30</v>
      </c>
      <c r="J110" s="35">
        <v>0.25</v>
      </c>
      <c r="K110" s="36">
        <v>147.17</v>
      </c>
      <c r="L110" s="31">
        <f t="shared" si="4"/>
        <v>36.7925</v>
      </c>
      <c r="M110" s="58" t="s">
        <v>825</v>
      </c>
      <c r="N110" s="15"/>
      <c r="O110" s="15"/>
    </row>
    <row r="111" spans="1:15" s="10" customFormat="1" ht="15" customHeight="1">
      <c r="A111" s="65"/>
      <c r="B111" s="32" t="s">
        <v>434</v>
      </c>
      <c r="C111" s="32" t="s">
        <v>24</v>
      </c>
      <c r="D111" s="33" t="s">
        <v>936</v>
      </c>
      <c r="E111" s="50" t="s">
        <v>136</v>
      </c>
      <c r="F111" s="53"/>
      <c r="G111" s="53" t="s">
        <v>135</v>
      </c>
      <c r="H111" s="34" t="s">
        <v>29</v>
      </c>
      <c r="I111" s="26" t="s">
        <v>30</v>
      </c>
      <c r="J111" s="35">
        <v>0.15</v>
      </c>
      <c r="K111" s="36">
        <v>147.17</v>
      </c>
      <c r="L111" s="31">
        <f>J111*K111</f>
        <v>22.075499999999998</v>
      </c>
      <c r="M111" s="58" t="s">
        <v>825</v>
      </c>
      <c r="N111" s="15"/>
      <c r="O111" s="15"/>
    </row>
    <row r="112" spans="1:15" s="10" customFormat="1" ht="15" customHeight="1">
      <c r="A112" s="65"/>
      <c r="B112" s="16" t="s">
        <v>21</v>
      </c>
      <c r="C112" s="69"/>
      <c r="D112" s="33"/>
      <c r="E112" s="53"/>
      <c r="F112" s="53"/>
      <c r="G112" s="53"/>
      <c r="H112" s="34"/>
      <c r="I112" s="13"/>
      <c r="J112" s="19"/>
      <c r="K112" s="20"/>
      <c r="L112" s="27">
        <v>21841.4</v>
      </c>
      <c r="M112" s="58"/>
      <c r="N112" s="28">
        <v>21841.4</v>
      </c>
      <c r="O112" s="15"/>
    </row>
    <row r="113" spans="1:15" s="10" customFormat="1" ht="15" customHeight="1">
      <c r="A113" s="65"/>
      <c r="B113" s="16"/>
      <c r="C113" s="69"/>
      <c r="D113" s="33"/>
      <c r="E113" s="53"/>
      <c r="F113" s="53"/>
      <c r="G113" s="53"/>
      <c r="H113" s="34"/>
      <c r="I113" s="13"/>
      <c r="J113" s="19"/>
      <c r="K113" s="20"/>
      <c r="L113" s="17" t="s">
        <v>20</v>
      </c>
      <c r="M113" s="58"/>
      <c r="N113" s="28"/>
      <c r="O113" s="15"/>
    </row>
    <row r="114" spans="1:15" s="18" customFormat="1" ht="15" customHeight="1">
      <c r="A114" s="64">
        <v>42247</v>
      </c>
      <c r="B114" s="18" t="s">
        <v>577</v>
      </c>
      <c r="C114" s="179"/>
      <c r="D114" s="96"/>
      <c r="E114" s="57"/>
      <c r="F114" s="57"/>
      <c r="G114" s="57"/>
      <c r="H114" s="96"/>
      <c r="J114" s="201"/>
      <c r="K114" s="107"/>
      <c r="L114" s="102"/>
      <c r="M114" s="57"/>
      <c r="N114" s="10"/>
      <c r="O114" s="107"/>
    </row>
    <row r="115" spans="1:15" s="96" customFormat="1" ht="15" customHeight="1">
      <c r="A115" s="91"/>
      <c r="B115" s="23" t="s">
        <v>434</v>
      </c>
      <c r="C115" s="89" t="s">
        <v>847</v>
      </c>
      <c r="D115" s="33" t="s">
        <v>42</v>
      </c>
      <c r="E115" s="53" t="s">
        <v>136</v>
      </c>
      <c r="F115" s="53"/>
      <c r="G115" s="53" t="s">
        <v>135</v>
      </c>
      <c r="H115" s="34" t="s">
        <v>26</v>
      </c>
      <c r="I115" s="26" t="s">
        <v>19</v>
      </c>
      <c r="J115" s="35">
        <v>15</v>
      </c>
      <c r="K115" s="36">
        <v>9.97</v>
      </c>
      <c r="L115" s="31">
        <f>J115*K115</f>
        <v>149.55</v>
      </c>
      <c r="M115" s="58" t="s">
        <v>992</v>
      </c>
      <c r="N115" s="28"/>
      <c r="O115" s="94"/>
    </row>
    <row r="116" spans="1:15" s="96" customFormat="1" ht="15" customHeight="1">
      <c r="A116" s="91"/>
      <c r="B116" s="23" t="s">
        <v>434</v>
      </c>
      <c r="C116" s="89" t="s">
        <v>998</v>
      </c>
      <c r="D116" s="33" t="s">
        <v>999</v>
      </c>
      <c r="E116" s="53" t="s">
        <v>1003</v>
      </c>
      <c r="F116" s="53"/>
      <c r="G116" s="53" t="s">
        <v>1000</v>
      </c>
      <c r="H116" s="34" t="s">
        <v>1001</v>
      </c>
      <c r="I116" s="26" t="s">
        <v>41</v>
      </c>
      <c r="J116" s="35"/>
      <c r="K116" s="36"/>
      <c r="L116" s="31">
        <v>98383</v>
      </c>
      <c r="M116" s="58" t="s">
        <v>1002</v>
      </c>
      <c r="N116" s="28"/>
      <c r="O116" s="94"/>
    </row>
    <row r="117" spans="1:15" s="10" customFormat="1" ht="15" customHeight="1">
      <c r="A117" s="65"/>
      <c r="B117" s="16" t="s">
        <v>21</v>
      </c>
      <c r="C117" s="69"/>
      <c r="D117" s="33"/>
      <c r="E117" s="53"/>
      <c r="F117" s="53"/>
      <c r="G117" s="53"/>
      <c r="H117" s="34"/>
      <c r="I117" s="13"/>
      <c r="J117" s="19"/>
      <c r="K117" s="20"/>
      <c r="L117" s="27">
        <v>98532.55</v>
      </c>
      <c r="M117" s="58"/>
      <c r="N117" s="28">
        <v>98532.55</v>
      </c>
      <c r="O117" s="15"/>
    </row>
    <row r="118" spans="1:15" s="10" customFormat="1" ht="15" customHeight="1">
      <c r="A118" s="65"/>
      <c r="B118" s="16"/>
      <c r="C118" s="69"/>
      <c r="D118" s="33"/>
      <c r="E118" s="53"/>
      <c r="F118" s="53"/>
      <c r="G118" s="53"/>
      <c r="H118" s="34"/>
      <c r="I118" s="13"/>
      <c r="J118" s="19"/>
      <c r="K118" s="20"/>
      <c r="L118" s="17" t="s">
        <v>20</v>
      </c>
      <c r="M118" s="58"/>
      <c r="N118" s="28" t="s">
        <v>20</v>
      </c>
      <c r="O118" s="15"/>
    </row>
    <row r="119" spans="1:15" s="10" customFormat="1" ht="15" customHeight="1">
      <c r="A119" s="64">
        <v>42277</v>
      </c>
      <c r="B119" s="18" t="s">
        <v>578</v>
      </c>
      <c r="C119" s="76"/>
      <c r="D119" s="8"/>
      <c r="E119" s="50"/>
      <c r="F119" s="50"/>
      <c r="G119" s="50"/>
      <c r="H119" s="8"/>
      <c r="J119" s="82"/>
      <c r="K119" s="15"/>
      <c r="L119" s="21" t="s">
        <v>20</v>
      </c>
      <c r="M119" s="50" t="s">
        <v>20</v>
      </c>
      <c r="N119" s="15" t="s">
        <v>20</v>
      </c>
      <c r="O119" s="15"/>
    </row>
    <row r="120" spans="1:15" s="10" customFormat="1" ht="15" customHeight="1">
      <c r="A120" s="63"/>
      <c r="B120" s="23" t="s">
        <v>434</v>
      </c>
      <c r="C120" s="213" t="s">
        <v>1034</v>
      </c>
      <c r="D120" s="39" t="s">
        <v>767</v>
      </c>
      <c r="E120" s="2" t="s">
        <v>136</v>
      </c>
      <c r="F120" s="3"/>
      <c r="G120" s="3" t="s">
        <v>263</v>
      </c>
      <c r="H120" s="77" t="s">
        <v>1033</v>
      </c>
      <c r="I120" s="29" t="s">
        <v>41</v>
      </c>
      <c r="J120" s="21"/>
      <c r="K120" s="36"/>
      <c r="L120" s="31">
        <v>1380.53</v>
      </c>
      <c r="M120" s="60" t="s">
        <v>1023</v>
      </c>
      <c r="N120" s="15"/>
      <c r="O120" s="15"/>
    </row>
    <row r="121" spans="1:15" s="10" customFormat="1" ht="15" customHeight="1">
      <c r="A121" s="63"/>
      <c r="B121" s="23" t="s">
        <v>434</v>
      </c>
      <c r="C121" s="89" t="s">
        <v>847</v>
      </c>
      <c r="D121" s="33" t="s">
        <v>42</v>
      </c>
      <c r="E121" s="53" t="s">
        <v>136</v>
      </c>
      <c r="F121" s="53"/>
      <c r="G121" s="53" t="s">
        <v>135</v>
      </c>
      <c r="H121" s="34" t="s">
        <v>26</v>
      </c>
      <c r="I121" s="26" t="s">
        <v>19</v>
      </c>
      <c r="J121" s="35">
        <v>13</v>
      </c>
      <c r="K121" s="36">
        <v>10.19</v>
      </c>
      <c r="L121" s="31">
        <f aca="true" t="shared" si="5" ref="L121:L130">J121*K121</f>
        <v>132.47</v>
      </c>
      <c r="M121" s="58" t="s">
        <v>1041</v>
      </c>
      <c r="N121" s="15"/>
      <c r="O121" s="15"/>
    </row>
    <row r="122" spans="1:15" s="10" customFormat="1" ht="15" customHeight="1">
      <c r="A122" s="63"/>
      <c r="B122" s="23" t="s">
        <v>434</v>
      </c>
      <c r="C122" s="202" t="s">
        <v>1072</v>
      </c>
      <c r="D122" s="8" t="s">
        <v>1073</v>
      </c>
      <c r="E122" s="50" t="s">
        <v>139</v>
      </c>
      <c r="F122" s="50"/>
      <c r="G122" s="53" t="s">
        <v>135</v>
      </c>
      <c r="H122" s="34" t="s">
        <v>23</v>
      </c>
      <c r="I122" s="26" t="s">
        <v>19</v>
      </c>
      <c r="J122" s="35">
        <v>3</v>
      </c>
      <c r="K122" s="36">
        <v>35.25</v>
      </c>
      <c r="L122" s="31">
        <f t="shared" si="5"/>
        <v>105.75</v>
      </c>
      <c r="M122" s="58" t="s">
        <v>1052</v>
      </c>
      <c r="N122" s="15"/>
      <c r="O122" s="15"/>
    </row>
    <row r="123" spans="1:15" s="10" customFormat="1" ht="15" customHeight="1">
      <c r="A123" s="63"/>
      <c r="B123" s="23" t="s">
        <v>434</v>
      </c>
      <c r="C123" s="202" t="s">
        <v>1072</v>
      </c>
      <c r="D123" s="8" t="s">
        <v>1073</v>
      </c>
      <c r="E123" s="50" t="s">
        <v>139</v>
      </c>
      <c r="F123" s="50"/>
      <c r="G123" s="53" t="s">
        <v>135</v>
      </c>
      <c r="H123" s="34" t="s">
        <v>1077</v>
      </c>
      <c r="I123" s="26" t="s">
        <v>19</v>
      </c>
      <c r="J123" s="35">
        <v>1</v>
      </c>
      <c r="K123" s="36">
        <v>98</v>
      </c>
      <c r="L123" s="31">
        <f t="shared" si="5"/>
        <v>98</v>
      </c>
      <c r="M123" s="58" t="s">
        <v>1078</v>
      </c>
      <c r="N123" s="15"/>
      <c r="O123" s="15"/>
    </row>
    <row r="124" spans="1:15" s="10" customFormat="1" ht="15" customHeight="1">
      <c r="A124" s="63"/>
      <c r="B124" s="23" t="s">
        <v>434</v>
      </c>
      <c r="C124" s="202" t="s">
        <v>1072</v>
      </c>
      <c r="D124" s="8" t="s">
        <v>1073</v>
      </c>
      <c r="E124" s="50" t="s">
        <v>139</v>
      </c>
      <c r="F124" s="50"/>
      <c r="G124" s="53" t="s">
        <v>135</v>
      </c>
      <c r="H124" s="34" t="s">
        <v>1079</v>
      </c>
      <c r="I124" s="26" t="s">
        <v>19</v>
      </c>
      <c r="J124" s="35">
        <v>1</v>
      </c>
      <c r="K124" s="36">
        <v>25</v>
      </c>
      <c r="L124" s="31">
        <f t="shared" si="5"/>
        <v>25</v>
      </c>
      <c r="M124" s="58" t="s">
        <v>1078</v>
      </c>
      <c r="N124" s="15"/>
      <c r="O124" s="15"/>
    </row>
    <row r="125" spans="1:15" s="10" customFormat="1" ht="15" customHeight="1">
      <c r="A125" s="63"/>
      <c r="B125" s="23" t="s">
        <v>434</v>
      </c>
      <c r="C125" s="202" t="s">
        <v>1072</v>
      </c>
      <c r="D125" s="8" t="s">
        <v>1073</v>
      </c>
      <c r="E125" s="50" t="s">
        <v>139</v>
      </c>
      <c r="F125" s="50"/>
      <c r="G125" s="53" t="s">
        <v>135</v>
      </c>
      <c r="H125" s="34" t="s">
        <v>333</v>
      </c>
      <c r="I125" s="26" t="s">
        <v>19</v>
      </c>
      <c r="J125" s="35">
        <v>1</v>
      </c>
      <c r="K125" s="36">
        <v>105</v>
      </c>
      <c r="L125" s="31">
        <f t="shared" si="5"/>
        <v>105</v>
      </c>
      <c r="M125" s="58" t="s">
        <v>1080</v>
      </c>
      <c r="N125" s="15"/>
      <c r="O125" s="15"/>
    </row>
    <row r="126" spans="1:15" s="10" customFormat="1" ht="15" customHeight="1">
      <c r="A126" s="63"/>
      <c r="B126" s="23" t="s">
        <v>434</v>
      </c>
      <c r="C126" s="202" t="s">
        <v>1072</v>
      </c>
      <c r="D126" s="8" t="s">
        <v>1073</v>
      </c>
      <c r="E126" s="50" t="s">
        <v>139</v>
      </c>
      <c r="F126" s="50"/>
      <c r="G126" s="53" t="s">
        <v>135</v>
      </c>
      <c r="H126" s="34" t="s">
        <v>1081</v>
      </c>
      <c r="I126" s="26" t="s">
        <v>19</v>
      </c>
      <c r="J126" s="35">
        <v>1</v>
      </c>
      <c r="K126" s="36">
        <v>142</v>
      </c>
      <c r="L126" s="31">
        <f t="shared" si="5"/>
        <v>142</v>
      </c>
      <c r="M126" s="58" t="s">
        <v>1082</v>
      </c>
      <c r="N126" s="15"/>
      <c r="O126" s="15"/>
    </row>
    <row r="127" spans="1:15" s="10" customFormat="1" ht="15" customHeight="1">
      <c r="A127" s="63"/>
      <c r="B127" s="23" t="s">
        <v>434</v>
      </c>
      <c r="C127" s="202" t="s">
        <v>1072</v>
      </c>
      <c r="D127" s="8" t="s">
        <v>1073</v>
      </c>
      <c r="E127" s="50" t="s">
        <v>139</v>
      </c>
      <c r="F127" s="50"/>
      <c r="G127" s="53" t="s">
        <v>135</v>
      </c>
      <c r="H127" s="34" t="s">
        <v>324</v>
      </c>
      <c r="I127" s="26" t="s">
        <v>19</v>
      </c>
      <c r="J127" s="35">
        <v>1</v>
      </c>
      <c r="K127" s="36">
        <v>109</v>
      </c>
      <c r="L127" s="31">
        <f t="shared" si="5"/>
        <v>109</v>
      </c>
      <c r="M127" s="58" t="s">
        <v>1082</v>
      </c>
      <c r="N127" s="15"/>
      <c r="O127" s="15"/>
    </row>
    <row r="128" spans="1:15" s="10" customFormat="1" ht="15" customHeight="1">
      <c r="A128" s="63"/>
      <c r="B128" s="23" t="s">
        <v>434</v>
      </c>
      <c r="C128" s="202" t="s">
        <v>1072</v>
      </c>
      <c r="D128" s="8" t="s">
        <v>1073</v>
      </c>
      <c r="E128" s="50" t="s">
        <v>139</v>
      </c>
      <c r="F128" s="50"/>
      <c r="G128" s="53" t="s">
        <v>135</v>
      </c>
      <c r="H128" s="34" t="s">
        <v>331</v>
      </c>
      <c r="I128" s="26" t="s">
        <v>19</v>
      </c>
      <c r="J128" s="35">
        <v>1</v>
      </c>
      <c r="K128" s="36">
        <v>142</v>
      </c>
      <c r="L128" s="31">
        <f t="shared" si="5"/>
        <v>142</v>
      </c>
      <c r="M128" s="58" t="s">
        <v>1082</v>
      </c>
      <c r="N128" s="15"/>
      <c r="O128" s="15"/>
    </row>
    <row r="129" spans="1:15" s="10" customFormat="1" ht="15" customHeight="1">
      <c r="A129" s="63"/>
      <c r="B129" s="23" t="s">
        <v>434</v>
      </c>
      <c r="C129" s="202" t="s">
        <v>1085</v>
      </c>
      <c r="D129" s="24" t="s">
        <v>934</v>
      </c>
      <c r="E129" s="50" t="s">
        <v>139</v>
      </c>
      <c r="F129" s="50"/>
      <c r="G129" s="53" t="s">
        <v>135</v>
      </c>
      <c r="H129" s="34" t="s">
        <v>1083</v>
      </c>
      <c r="I129" s="26" t="s">
        <v>19</v>
      </c>
      <c r="J129" s="35">
        <v>4</v>
      </c>
      <c r="K129" s="36">
        <v>454</v>
      </c>
      <c r="L129" s="31">
        <f t="shared" si="5"/>
        <v>1816</v>
      </c>
      <c r="M129" s="58" t="s">
        <v>1084</v>
      </c>
      <c r="N129" s="15"/>
      <c r="O129" s="15"/>
    </row>
    <row r="130" spans="1:15" s="10" customFormat="1" ht="15" customHeight="1">
      <c r="A130" s="63"/>
      <c r="B130" s="23" t="s">
        <v>434</v>
      </c>
      <c r="C130" s="202" t="s">
        <v>462</v>
      </c>
      <c r="D130" s="8" t="s">
        <v>1075</v>
      </c>
      <c r="E130" s="53" t="s">
        <v>136</v>
      </c>
      <c r="F130" s="50"/>
      <c r="G130" s="53" t="s">
        <v>135</v>
      </c>
      <c r="H130" s="34" t="s">
        <v>1074</v>
      </c>
      <c r="I130" s="26" t="s">
        <v>19</v>
      </c>
      <c r="J130" s="35">
        <v>1</v>
      </c>
      <c r="K130" s="36">
        <v>45</v>
      </c>
      <c r="L130" s="31">
        <f t="shared" si="5"/>
        <v>45</v>
      </c>
      <c r="M130" s="58" t="s">
        <v>1076</v>
      </c>
      <c r="N130" s="15"/>
      <c r="O130" s="15"/>
    </row>
    <row r="131" spans="1:15" s="18" customFormat="1" ht="15" customHeight="1">
      <c r="A131" s="61"/>
      <c r="B131" s="18" t="s">
        <v>21</v>
      </c>
      <c r="C131" s="203"/>
      <c r="D131" s="96"/>
      <c r="E131" s="57"/>
      <c r="F131" s="57"/>
      <c r="G131" s="97"/>
      <c r="H131" s="173"/>
      <c r="I131" s="188"/>
      <c r="J131" s="93"/>
      <c r="K131" s="41"/>
      <c r="L131" s="27">
        <f>SUM(L120:L130)</f>
        <v>4100.75</v>
      </c>
      <c r="M131" s="95"/>
      <c r="N131" s="28">
        <v>4100.75</v>
      </c>
      <c r="O131" s="107"/>
    </row>
    <row r="132" spans="1:15" s="10" customFormat="1" ht="15" customHeight="1">
      <c r="A132" s="65"/>
      <c r="B132" s="32" t="s">
        <v>43</v>
      </c>
      <c r="C132" s="32"/>
      <c r="D132" s="33" t="s">
        <v>44</v>
      </c>
      <c r="E132" s="53"/>
      <c r="F132" s="53"/>
      <c r="G132" s="53"/>
      <c r="H132" s="34"/>
      <c r="I132" s="26"/>
      <c r="J132" s="35"/>
      <c r="K132" s="36"/>
      <c r="L132" s="31" t="s">
        <v>20</v>
      </c>
      <c r="M132" s="58"/>
      <c r="N132" s="15" t="s">
        <v>20</v>
      </c>
      <c r="O132" s="15"/>
    </row>
    <row r="133" spans="1:15" s="10" customFormat="1" ht="15" customHeight="1">
      <c r="A133" s="63"/>
      <c r="C133" s="70"/>
      <c r="D133" s="8"/>
      <c r="E133" s="50"/>
      <c r="F133" s="50"/>
      <c r="G133" s="50"/>
      <c r="H133" s="8"/>
      <c r="J133" s="82"/>
      <c r="K133" s="15"/>
      <c r="L133" s="21" t="s">
        <v>20</v>
      </c>
      <c r="M133" s="50"/>
      <c r="N133" s="15">
        <f>SUM(N14:N131)</f>
        <v>161889.51</v>
      </c>
      <c r="O133" s="15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D28">
      <selection activeCell="R44" sqref="R44"/>
    </sheetView>
  </sheetViews>
  <sheetFormatPr defaultColWidth="9.00390625" defaultRowHeight="12.75"/>
  <cols>
    <col min="2" max="2" width="15.25390625" style="0" customWidth="1"/>
    <col min="3" max="3" width="17.25390625" style="0" customWidth="1"/>
    <col min="4" max="4" width="26.00390625" style="0" customWidth="1"/>
    <col min="5" max="5" width="12.875" style="0" customWidth="1"/>
    <col min="6" max="6" width="6.125" style="0" customWidth="1"/>
    <col min="7" max="7" width="12.00390625" style="0" customWidth="1"/>
    <col min="8" max="8" width="22.75390625" style="0" customWidth="1"/>
    <col min="9" max="9" width="6.75390625" style="0" customWidth="1"/>
    <col min="10" max="10" width="6.375" style="0" customWidth="1"/>
    <col min="11" max="11" width="11.125" style="0" customWidth="1"/>
    <col min="12" max="12" width="13.00390625" style="0" customWidth="1"/>
    <col min="13" max="13" width="18.25390625" style="0" customWidth="1"/>
    <col min="14" max="14" width="10.25390625" style="0" customWidth="1"/>
  </cols>
  <sheetData>
    <row r="1" spans="1:15" s="4" customFormat="1" ht="15">
      <c r="A1" s="61" t="s">
        <v>0</v>
      </c>
      <c r="B1" s="235" t="s">
        <v>18</v>
      </c>
      <c r="C1" s="236"/>
      <c r="D1" s="236"/>
      <c r="E1" s="236"/>
      <c r="F1" s="236"/>
      <c r="G1" s="236"/>
      <c r="H1" s="236"/>
      <c r="I1" s="236"/>
      <c r="J1" s="236"/>
      <c r="K1" s="236"/>
      <c r="L1" s="237"/>
      <c r="M1" s="50"/>
      <c r="O1" s="73"/>
    </row>
    <row r="2" spans="1:15" s="4" customFormat="1" ht="15">
      <c r="A2" s="62"/>
      <c r="B2" s="235" t="s">
        <v>68</v>
      </c>
      <c r="C2" s="236"/>
      <c r="D2" s="236"/>
      <c r="E2" s="236"/>
      <c r="F2" s="236"/>
      <c r="G2" s="236"/>
      <c r="H2" s="236"/>
      <c r="I2" s="236"/>
      <c r="J2" s="236"/>
      <c r="K2" s="236"/>
      <c r="L2" s="237"/>
      <c r="M2" s="50"/>
      <c r="O2" s="73"/>
    </row>
    <row r="3" spans="1:15" s="4" customFormat="1" ht="12" customHeight="1">
      <c r="A3" s="63"/>
      <c r="B3" s="238" t="s">
        <v>20</v>
      </c>
      <c r="C3" s="239"/>
      <c r="D3" s="240"/>
      <c r="E3" s="49"/>
      <c r="F3" s="49"/>
      <c r="G3" s="49"/>
      <c r="H3" s="8"/>
      <c r="J3" s="79"/>
      <c r="L3" s="5"/>
      <c r="M3" s="50"/>
      <c r="O3" s="73"/>
    </row>
    <row r="4" spans="1:15" s="50" customFormat="1" ht="66" customHeight="1">
      <c r="A4" s="6" t="s">
        <v>133</v>
      </c>
      <c r="B4" s="2" t="s">
        <v>11</v>
      </c>
      <c r="C4" s="74" t="s">
        <v>10</v>
      </c>
      <c r="D4" s="2" t="s">
        <v>4</v>
      </c>
      <c r="E4" s="2" t="s">
        <v>134</v>
      </c>
      <c r="F4" s="2" t="s">
        <v>137</v>
      </c>
      <c r="G4" s="2" t="s">
        <v>132</v>
      </c>
      <c r="H4" s="2" t="s">
        <v>6</v>
      </c>
      <c r="I4" s="6" t="s">
        <v>7</v>
      </c>
      <c r="J4" s="80" t="s">
        <v>5</v>
      </c>
      <c r="K4" s="6" t="s">
        <v>8</v>
      </c>
      <c r="L4" s="6" t="s">
        <v>9</v>
      </c>
      <c r="M4" s="7" t="s">
        <v>131</v>
      </c>
      <c r="O4" s="58"/>
    </row>
    <row r="5" spans="1:15" s="50" customFormat="1" ht="13.5" customHeight="1">
      <c r="A5" s="2">
        <v>1</v>
      </c>
      <c r="B5" s="2">
        <v>2</v>
      </c>
      <c r="C5" s="48">
        <v>3</v>
      </c>
      <c r="D5" s="2">
        <v>4</v>
      </c>
      <c r="E5" s="2">
        <v>5</v>
      </c>
      <c r="F5" s="2">
        <v>6</v>
      </c>
      <c r="G5" s="2">
        <v>7</v>
      </c>
      <c r="H5" s="29">
        <v>8</v>
      </c>
      <c r="I5" s="2">
        <v>9</v>
      </c>
      <c r="J5" s="81">
        <v>10</v>
      </c>
      <c r="K5" s="2">
        <v>11</v>
      </c>
      <c r="L5" s="2">
        <v>12</v>
      </c>
      <c r="M5" s="7"/>
      <c r="O5" s="58"/>
    </row>
    <row r="6" spans="1:15" s="4" customFormat="1" ht="21" customHeight="1">
      <c r="A6" s="2" t="s">
        <v>12</v>
      </c>
      <c r="B6" s="2"/>
      <c r="C6" s="48" t="s">
        <v>13</v>
      </c>
      <c r="D6" s="2" t="s">
        <v>14</v>
      </c>
      <c r="E6" s="2"/>
      <c r="F6" s="3" t="s">
        <v>16</v>
      </c>
      <c r="G6" s="3" t="s">
        <v>17</v>
      </c>
      <c r="H6" s="29" t="s">
        <v>15</v>
      </c>
      <c r="I6" s="2" t="s">
        <v>1</v>
      </c>
      <c r="J6" s="81" t="s">
        <v>2</v>
      </c>
      <c r="K6" s="1"/>
      <c r="L6" s="2" t="s">
        <v>3</v>
      </c>
      <c r="M6" s="7"/>
      <c r="O6" s="73"/>
    </row>
    <row r="7" spans="1:14" s="18" customFormat="1" ht="15" customHeight="1">
      <c r="A7" s="99">
        <v>42035</v>
      </c>
      <c r="B7" s="18" t="s">
        <v>57</v>
      </c>
      <c r="E7" s="57"/>
      <c r="F7" s="57"/>
      <c r="G7" s="57"/>
      <c r="L7" s="100"/>
      <c r="M7" s="57"/>
      <c r="N7" s="15"/>
    </row>
    <row r="8" spans="1:14" s="8" customFormat="1" ht="15" customHeight="1">
      <c r="A8" s="55"/>
      <c r="B8" s="32" t="s">
        <v>278</v>
      </c>
      <c r="C8" s="32" t="s">
        <v>261</v>
      </c>
      <c r="D8" s="33" t="s">
        <v>262</v>
      </c>
      <c r="E8" s="53" t="s">
        <v>136</v>
      </c>
      <c r="F8" s="53"/>
      <c r="G8" s="53" t="s">
        <v>263</v>
      </c>
      <c r="H8" s="34" t="s">
        <v>264</v>
      </c>
      <c r="I8" s="26" t="s">
        <v>41</v>
      </c>
      <c r="J8" s="35"/>
      <c r="K8" s="28"/>
      <c r="L8" s="31">
        <v>4950</v>
      </c>
      <c r="M8" s="58" t="s">
        <v>265</v>
      </c>
      <c r="N8" s="31"/>
    </row>
    <row r="9" spans="1:13" s="8" customFormat="1" ht="15" customHeight="1">
      <c r="A9" s="55"/>
      <c r="B9" s="32" t="s">
        <v>278</v>
      </c>
      <c r="C9" s="32" t="s">
        <v>279</v>
      </c>
      <c r="D9" s="33" t="s">
        <v>25</v>
      </c>
      <c r="E9" s="53" t="s">
        <v>139</v>
      </c>
      <c r="F9" s="53"/>
      <c r="G9" s="53" t="s">
        <v>135</v>
      </c>
      <c r="H9" s="34" t="s">
        <v>26</v>
      </c>
      <c r="I9" s="26" t="s">
        <v>19</v>
      </c>
      <c r="J9" s="35">
        <v>5</v>
      </c>
      <c r="K9" s="36">
        <v>11.87</v>
      </c>
      <c r="L9" s="31">
        <f>J9*K9</f>
        <v>59.349999999999994</v>
      </c>
      <c r="M9" s="58" t="s">
        <v>158</v>
      </c>
    </row>
    <row r="10" spans="1:14" s="8" customFormat="1" ht="15" customHeight="1">
      <c r="A10" s="55"/>
      <c r="B10" s="37" t="s">
        <v>21</v>
      </c>
      <c r="C10" s="32"/>
      <c r="D10" s="33"/>
      <c r="E10" s="53"/>
      <c r="F10" s="53"/>
      <c r="G10" s="53"/>
      <c r="H10" s="34"/>
      <c r="I10" s="26"/>
      <c r="J10" s="35"/>
      <c r="K10" s="36"/>
      <c r="L10" s="27">
        <f>SUM(L8:L9)</f>
        <v>5009.35</v>
      </c>
      <c r="M10" s="58"/>
      <c r="N10" s="31">
        <v>5009.35</v>
      </c>
    </row>
    <row r="11" spans="1:14" s="8" customFormat="1" ht="15" customHeight="1">
      <c r="A11" s="55"/>
      <c r="B11" s="37"/>
      <c r="C11" s="32"/>
      <c r="D11" s="33"/>
      <c r="E11" s="53"/>
      <c r="F11" s="53"/>
      <c r="G11" s="53"/>
      <c r="H11" s="34"/>
      <c r="I11" s="26"/>
      <c r="J11" s="35"/>
      <c r="K11" s="36"/>
      <c r="L11" s="27"/>
      <c r="M11" s="58"/>
      <c r="N11" s="31"/>
    </row>
    <row r="12" spans="1:14" s="96" customFormat="1" ht="15" customHeight="1">
      <c r="A12" s="99">
        <v>42063</v>
      </c>
      <c r="B12" s="96" t="s">
        <v>58</v>
      </c>
      <c r="E12" s="57"/>
      <c r="F12" s="57"/>
      <c r="G12" s="57"/>
      <c r="L12" s="41"/>
      <c r="M12" s="57"/>
      <c r="N12" s="28"/>
    </row>
    <row r="13" spans="1:14" s="8" customFormat="1" ht="15" customHeight="1">
      <c r="A13" s="101"/>
      <c r="B13" s="8" t="s">
        <v>280</v>
      </c>
      <c r="C13" s="8" t="s">
        <v>281</v>
      </c>
      <c r="D13" s="8" t="s">
        <v>282</v>
      </c>
      <c r="E13" s="53" t="s">
        <v>136</v>
      </c>
      <c r="F13" s="50"/>
      <c r="G13" s="53" t="s">
        <v>135</v>
      </c>
      <c r="H13" s="8" t="s">
        <v>283</v>
      </c>
      <c r="I13" s="26" t="s">
        <v>19</v>
      </c>
      <c r="J13" s="35">
        <v>1</v>
      </c>
      <c r="K13" s="36">
        <v>314.43</v>
      </c>
      <c r="L13" s="31">
        <f>J13*K13</f>
        <v>314.43</v>
      </c>
      <c r="M13" s="50" t="s">
        <v>170</v>
      </c>
      <c r="N13" s="28"/>
    </row>
    <row r="14" spans="1:14" s="8" customFormat="1" ht="15" customHeight="1">
      <c r="A14" s="101"/>
      <c r="B14" s="8" t="s">
        <v>280</v>
      </c>
      <c r="C14" s="23" t="s">
        <v>97</v>
      </c>
      <c r="D14" s="24" t="s">
        <v>130</v>
      </c>
      <c r="E14" s="50" t="s">
        <v>154</v>
      </c>
      <c r="F14" s="50"/>
      <c r="G14" s="50" t="s">
        <v>178</v>
      </c>
      <c r="I14" s="9" t="s">
        <v>41</v>
      </c>
      <c r="K14" s="38"/>
      <c r="L14" s="31">
        <v>4050</v>
      </c>
      <c r="M14" s="50" t="s">
        <v>284</v>
      </c>
      <c r="N14" s="28"/>
    </row>
    <row r="15" spans="1:15" s="18" customFormat="1" ht="15" customHeight="1">
      <c r="A15" s="101"/>
      <c r="B15" s="18" t="s">
        <v>267</v>
      </c>
      <c r="E15" s="57"/>
      <c r="F15" s="57"/>
      <c r="G15" s="57"/>
      <c r="K15" s="96"/>
      <c r="L15" s="41">
        <f>SUM(L13:L14)</f>
        <v>4364.43</v>
      </c>
      <c r="M15" s="57"/>
      <c r="N15" s="28">
        <v>4364.43</v>
      </c>
      <c r="O15" s="96"/>
    </row>
    <row r="16" spans="1:14" s="10" customFormat="1" ht="15" customHeight="1">
      <c r="A16" s="101"/>
      <c r="E16" s="50"/>
      <c r="F16" s="50"/>
      <c r="G16" s="50"/>
      <c r="J16" s="15"/>
      <c r="L16" s="20"/>
      <c r="M16" s="50"/>
      <c r="N16" s="15"/>
    </row>
    <row r="17" spans="1:14" s="18" customFormat="1" ht="15" customHeight="1">
      <c r="A17" s="99">
        <v>42094</v>
      </c>
      <c r="B17" s="18" t="s">
        <v>22</v>
      </c>
      <c r="E17" s="57"/>
      <c r="F17" s="57"/>
      <c r="G17" s="57"/>
      <c r="L17" s="100"/>
      <c r="M17" s="57"/>
      <c r="N17" s="15"/>
    </row>
    <row r="18" spans="1:14" s="18" customFormat="1" ht="15" customHeight="1">
      <c r="A18" s="99"/>
      <c r="B18" s="8" t="s">
        <v>280</v>
      </c>
      <c r="E18" s="57"/>
      <c r="F18" s="57"/>
      <c r="G18" s="57"/>
      <c r="L18" s="36">
        <v>0</v>
      </c>
      <c r="M18" s="57"/>
      <c r="N18" s="15"/>
    </row>
    <row r="19" spans="1:14" s="18" customFormat="1" ht="15" customHeight="1">
      <c r="A19" s="101"/>
      <c r="B19" s="18" t="s">
        <v>267</v>
      </c>
      <c r="E19" s="57"/>
      <c r="F19" s="57"/>
      <c r="G19" s="57"/>
      <c r="L19" s="41">
        <v>0</v>
      </c>
      <c r="M19" s="57"/>
      <c r="N19" s="28">
        <v>0</v>
      </c>
    </row>
    <row r="20" spans="1:15" s="18" customFormat="1" ht="15" customHeight="1">
      <c r="A20" s="101"/>
      <c r="E20" s="57"/>
      <c r="F20" s="57"/>
      <c r="G20" s="57"/>
      <c r="L20" s="41"/>
      <c r="M20" s="57" t="s">
        <v>20</v>
      </c>
      <c r="N20" s="28" t="s">
        <v>20</v>
      </c>
      <c r="O20" s="10" t="s">
        <v>20</v>
      </c>
    </row>
    <row r="21" spans="1:14" s="18" customFormat="1" ht="15" customHeight="1">
      <c r="A21" s="99">
        <v>42124</v>
      </c>
      <c r="B21" s="18" t="s">
        <v>31</v>
      </c>
      <c r="E21" s="57"/>
      <c r="F21" s="57"/>
      <c r="G21" s="57"/>
      <c r="L21" s="183"/>
      <c r="M21" s="57"/>
      <c r="N21" s="15"/>
    </row>
    <row r="22" spans="1:14" s="18" customFormat="1" ht="15" customHeight="1">
      <c r="A22" s="99"/>
      <c r="B22" s="8" t="s">
        <v>280</v>
      </c>
      <c r="E22" s="57"/>
      <c r="F22" s="57"/>
      <c r="G22" s="57"/>
      <c r="L22" s="36">
        <v>0</v>
      </c>
      <c r="M22" s="57"/>
      <c r="N22" s="15"/>
    </row>
    <row r="23" spans="1:14" s="10" customFormat="1" ht="15" customHeight="1">
      <c r="A23" s="55"/>
      <c r="B23" s="104" t="s">
        <v>21</v>
      </c>
      <c r="C23" s="103"/>
      <c r="D23" s="105"/>
      <c r="E23" s="53"/>
      <c r="F23" s="53"/>
      <c r="G23" s="53"/>
      <c r="H23" s="106"/>
      <c r="I23" s="13"/>
      <c r="J23" s="21"/>
      <c r="K23" s="20"/>
      <c r="L23" s="27">
        <v>0</v>
      </c>
      <c r="M23" s="58"/>
      <c r="N23" s="14">
        <v>0</v>
      </c>
    </row>
    <row r="24" spans="1:14" s="10" customFormat="1" ht="15" customHeight="1">
      <c r="A24" s="101"/>
      <c r="E24" s="50"/>
      <c r="F24" s="50"/>
      <c r="G24" s="50"/>
      <c r="J24" s="15"/>
      <c r="L24" s="21"/>
      <c r="M24" s="50"/>
      <c r="N24" s="15"/>
    </row>
    <row r="25" spans="1:14" s="18" customFormat="1" ht="15" customHeight="1">
      <c r="A25" s="99">
        <v>42155</v>
      </c>
      <c r="B25" s="18" t="s">
        <v>32</v>
      </c>
      <c r="E25" s="57"/>
      <c r="F25" s="57"/>
      <c r="G25" s="57"/>
      <c r="J25" s="107"/>
      <c r="L25" s="102"/>
      <c r="M25" s="57"/>
      <c r="N25" s="15"/>
    </row>
    <row r="26" spans="1:14" s="10" customFormat="1" ht="15" customHeight="1">
      <c r="A26" s="55"/>
      <c r="B26" s="23" t="s">
        <v>278</v>
      </c>
      <c r="C26" s="23" t="s">
        <v>732</v>
      </c>
      <c r="D26" s="24" t="s">
        <v>793</v>
      </c>
      <c r="E26" s="56"/>
      <c r="F26" s="56"/>
      <c r="G26" s="56" t="s">
        <v>271</v>
      </c>
      <c r="H26" s="12"/>
      <c r="I26" s="13" t="s">
        <v>41</v>
      </c>
      <c r="J26" s="21"/>
      <c r="K26" s="20"/>
      <c r="L26" s="31">
        <v>6414</v>
      </c>
      <c r="M26" s="58" t="s">
        <v>740</v>
      </c>
      <c r="N26" s="15"/>
    </row>
    <row r="27" spans="1:14" s="10" customFormat="1" ht="15" customHeight="1">
      <c r="A27" s="55"/>
      <c r="B27" s="23" t="s">
        <v>278</v>
      </c>
      <c r="C27" s="32" t="s">
        <v>693</v>
      </c>
      <c r="D27" s="33" t="s">
        <v>25</v>
      </c>
      <c r="E27" s="53" t="s">
        <v>139</v>
      </c>
      <c r="F27" s="53"/>
      <c r="G27" s="53" t="s">
        <v>135</v>
      </c>
      <c r="H27" s="34" t="s">
        <v>26</v>
      </c>
      <c r="I27" s="26" t="s">
        <v>19</v>
      </c>
      <c r="J27" s="35">
        <v>5</v>
      </c>
      <c r="K27" s="36">
        <v>12.97</v>
      </c>
      <c r="L27" s="31">
        <f>J27*K27</f>
        <v>64.85000000000001</v>
      </c>
      <c r="M27" s="58" t="s">
        <v>200</v>
      </c>
      <c r="N27" s="15"/>
    </row>
    <row r="28" spans="1:14" s="10" customFormat="1" ht="15" customHeight="1">
      <c r="A28" s="55"/>
      <c r="B28" s="16" t="s">
        <v>21</v>
      </c>
      <c r="C28" s="11"/>
      <c r="D28" s="108"/>
      <c r="E28" s="56"/>
      <c r="F28" s="56"/>
      <c r="G28" s="56"/>
      <c r="H28" s="12"/>
      <c r="I28" s="13"/>
      <c r="J28" s="21"/>
      <c r="K28" s="20"/>
      <c r="L28" s="17">
        <f>SUM(L26:L27)</f>
        <v>6478.85</v>
      </c>
      <c r="M28" s="58"/>
      <c r="N28" s="28">
        <v>6478.85</v>
      </c>
    </row>
    <row r="29" spans="1:15" s="8" customFormat="1" ht="15" customHeight="1">
      <c r="A29" s="65"/>
      <c r="B29" s="32"/>
      <c r="C29" s="78"/>
      <c r="D29" s="33"/>
      <c r="E29" s="53"/>
      <c r="F29" s="53"/>
      <c r="G29" s="53"/>
      <c r="H29" s="34"/>
      <c r="I29" s="26"/>
      <c r="J29" s="35"/>
      <c r="K29" s="36"/>
      <c r="L29" s="31"/>
      <c r="M29" s="58"/>
      <c r="O29" s="28"/>
    </row>
    <row r="30" spans="1:15" s="8" customFormat="1" ht="15" customHeight="1">
      <c r="A30" s="67">
        <v>42185</v>
      </c>
      <c r="B30" s="37" t="s">
        <v>575</v>
      </c>
      <c r="C30" s="78"/>
      <c r="D30" s="33"/>
      <c r="E30" s="53"/>
      <c r="F30" s="53"/>
      <c r="G30" s="53"/>
      <c r="H30" s="34"/>
      <c r="I30" s="26"/>
      <c r="J30" s="35"/>
      <c r="K30" s="36"/>
      <c r="L30" s="31"/>
      <c r="M30" s="58"/>
      <c r="O30" s="28"/>
    </row>
    <row r="31" spans="1:15" s="8" customFormat="1" ht="15" customHeight="1">
      <c r="A31" s="65"/>
      <c r="B31" s="23" t="s">
        <v>278</v>
      </c>
      <c r="C31" s="32" t="s">
        <v>801</v>
      </c>
      <c r="D31" s="33" t="s">
        <v>807</v>
      </c>
      <c r="E31" s="53" t="s">
        <v>136</v>
      </c>
      <c r="F31" s="53"/>
      <c r="G31" s="53" t="s">
        <v>135</v>
      </c>
      <c r="H31" s="34" t="s">
        <v>23</v>
      </c>
      <c r="I31" s="26" t="s">
        <v>19</v>
      </c>
      <c r="J31" s="35">
        <v>2</v>
      </c>
      <c r="K31" s="36">
        <v>19.5</v>
      </c>
      <c r="L31" s="31">
        <f aca="true" t="shared" si="0" ref="L31:L38">J31*K31</f>
        <v>39</v>
      </c>
      <c r="M31" s="58" t="s">
        <v>803</v>
      </c>
      <c r="O31" s="28"/>
    </row>
    <row r="32" spans="1:15" s="8" customFormat="1" ht="15" customHeight="1">
      <c r="A32" s="65"/>
      <c r="B32" s="23" t="s">
        <v>278</v>
      </c>
      <c r="C32" s="32" t="s">
        <v>801</v>
      </c>
      <c r="D32" s="33" t="s">
        <v>807</v>
      </c>
      <c r="E32" s="53" t="s">
        <v>136</v>
      </c>
      <c r="F32" s="53"/>
      <c r="G32" s="53" t="s">
        <v>135</v>
      </c>
      <c r="H32" s="34" t="s">
        <v>857</v>
      </c>
      <c r="I32" s="26" t="s">
        <v>19</v>
      </c>
      <c r="J32" s="35">
        <v>1</v>
      </c>
      <c r="K32" s="36">
        <v>1330</v>
      </c>
      <c r="L32" s="31">
        <f t="shared" si="0"/>
        <v>1330</v>
      </c>
      <c r="M32" s="58" t="s">
        <v>825</v>
      </c>
      <c r="O32" s="28"/>
    </row>
    <row r="33" spans="1:15" s="8" customFormat="1" ht="15" customHeight="1">
      <c r="A33" s="65"/>
      <c r="B33" s="23" t="s">
        <v>278</v>
      </c>
      <c r="C33" s="32" t="s">
        <v>801</v>
      </c>
      <c r="D33" s="33" t="s">
        <v>807</v>
      </c>
      <c r="E33" s="53" t="s">
        <v>136</v>
      </c>
      <c r="F33" s="53"/>
      <c r="G33" s="53" t="s">
        <v>135</v>
      </c>
      <c r="H33" s="34" t="s">
        <v>858</v>
      </c>
      <c r="I33" s="26" t="s">
        <v>19</v>
      </c>
      <c r="J33" s="35">
        <v>2</v>
      </c>
      <c r="K33" s="36">
        <v>18.5</v>
      </c>
      <c r="L33" s="31">
        <f t="shared" si="0"/>
        <v>37</v>
      </c>
      <c r="M33" s="58" t="s">
        <v>825</v>
      </c>
      <c r="O33" s="28"/>
    </row>
    <row r="34" spans="1:15" s="8" customFormat="1" ht="15" customHeight="1">
      <c r="A34" s="65"/>
      <c r="B34" s="23" t="s">
        <v>278</v>
      </c>
      <c r="C34" s="32" t="s">
        <v>801</v>
      </c>
      <c r="D34" s="33" t="s">
        <v>807</v>
      </c>
      <c r="E34" s="53" t="s">
        <v>136</v>
      </c>
      <c r="F34" s="53"/>
      <c r="G34" s="53" t="s">
        <v>135</v>
      </c>
      <c r="H34" s="34" t="s">
        <v>859</v>
      </c>
      <c r="I34" s="26" t="s">
        <v>19</v>
      </c>
      <c r="J34" s="35">
        <v>4</v>
      </c>
      <c r="K34" s="36">
        <v>17</v>
      </c>
      <c r="L34" s="31">
        <f t="shared" si="0"/>
        <v>68</v>
      </c>
      <c r="M34" s="58" t="s">
        <v>825</v>
      </c>
      <c r="O34" s="28"/>
    </row>
    <row r="35" spans="1:15" s="8" customFormat="1" ht="15" customHeight="1">
      <c r="A35" s="65"/>
      <c r="B35" s="23" t="s">
        <v>278</v>
      </c>
      <c r="C35" s="32" t="s">
        <v>801</v>
      </c>
      <c r="D35" s="33" t="s">
        <v>807</v>
      </c>
      <c r="E35" s="53" t="s">
        <v>136</v>
      </c>
      <c r="F35" s="53"/>
      <c r="G35" s="53" t="s">
        <v>135</v>
      </c>
      <c r="H35" s="34" t="s">
        <v>860</v>
      </c>
      <c r="I35" s="26" t="s">
        <v>19</v>
      </c>
      <c r="J35" s="35">
        <v>2</v>
      </c>
      <c r="K35" s="36">
        <v>19.5</v>
      </c>
      <c r="L35" s="31">
        <f t="shared" si="0"/>
        <v>39</v>
      </c>
      <c r="M35" s="58" t="s">
        <v>825</v>
      </c>
      <c r="O35" s="28"/>
    </row>
    <row r="36" spans="1:15" s="8" customFormat="1" ht="15" customHeight="1">
      <c r="A36" s="65"/>
      <c r="B36" s="23" t="s">
        <v>278</v>
      </c>
      <c r="C36" s="32" t="s">
        <v>611</v>
      </c>
      <c r="D36" s="33" t="s">
        <v>807</v>
      </c>
      <c r="E36" s="53" t="s">
        <v>136</v>
      </c>
      <c r="F36" s="53"/>
      <c r="G36" s="53" t="s">
        <v>135</v>
      </c>
      <c r="H36" s="34" t="s">
        <v>861</v>
      </c>
      <c r="I36" s="26" t="s">
        <v>19</v>
      </c>
      <c r="J36" s="35">
        <v>2</v>
      </c>
      <c r="K36" s="36">
        <v>35.5</v>
      </c>
      <c r="L36" s="31">
        <f t="shared" si="0"/>
        <v>71</v>
      </c>
      <c r="M36" s="58" t="s">
        <v>825</v>
      </c>
      <c r="O36" s="28"/>
    </row>
    <row r="37" spans="1:15" s="8" customFormat="1" ht="15" customHeight="1">
      <c r="A37" s="65"/>
      <c r="B37" s="23" t="s">
        <v>278</v>
      </c>
      <c r="C37" s="32" t="s">
        <v>801</v>
      </c>
      <c r="D37" s="33" t="s">
        <v>807</v>
      </c>
      <c r="E37" s="53" t="s">
        <v>136</v>
      </c>
      <c r="F37" s="53"/>
      <c r="G37" s="53" t="s">
        <v>135</v>
      </c>
      <c r="H37" s="34" t="s">
        <v>862</v>
      </c>
      <c r="I37" s="26" t="s">
        <v>19</v>
      </c>
      <c r="J37" s="35">
        <v>2</v>
      </c>
      <c r="K37" s="36">
        <v>70</v>
      </c>
      <c r="L37" s="31">
        <f t="shared" si="0"/>
        <v>140</v>
      </c>
      <c r="M37" s="58" t="s">
        <v>863</v>
      </c>
      <c r="O37" s="28"/>
    </row>
    <row r="38" spans="1:15" s="8" customFormat="1" ht="15" customHeight="1">
      <c r="A38" s="65"/>
      <c r="B38" s="23" t="s">
        <v>278</v>
      </c>
      <c r="C38" s="32" t="s">
        <v>801</v>
      </c>
      <c r="D38" s="33" t="s">
        <v>807</v>
      </c>
      <c r="E38" s="53" t="s">
        <v>136</v>
      </c>
      <c r="F38" s="53"/>
      <c r="G38" s="53" t="s">
        <v>135</v>
      </c>
      <c r="H38" s="34" t="s">
        <v>29</v>
      </c>
      <c r="I38" s="26" t="s">
        <v>30</v>
      </c>
      <c r="J38" s="35">
        <v>1</v>
      </c>
      <c r="K38" s="36">
        <v>147.17</v>
      </c>
      <c r="L38" s="31">
        <f t="shared" si="0"/>
        <v>147.17</v>
      </c>
      <c r="M38" s="58" t="s">
        <v>207</v>
      </c>
      <c r="O38" s="28"/>
    </row>
    <row r="39" spans="1:15" s="96" customFormat="1" ht="15" customHeight="1">
      <c r="A39" s="91"/>
      <c r="B39" s="37" t="s">
        <v>21</v>
      </c>
      <c r="C39" s="200"/>
      <c r="D39" s="195"/>
      <c r="E39" s="97"/>
      <c r="F39" s="97"/>
      <c r="G39" s="97"/>
      <c r="H39" s="173"/>
      <c r="I39" s="188"/>
      <c r="J39" s="93"/>
      <c r="K39" s="41"/>
      <c r="L39" s="27">
        <f>SUM(L31:L38)</f>
        <v>1871.17</v>
      </c>
      <c r="M39" s="95"/>
      <c r="N39" s="8">
        <v>1871.17</v>
      </c>
      <c r="O39" s="94"/>
    </row>
    <row r="40" spans="1:15" s="8" customFormat="1" ht="15" customHeight="1">
      <c r="A40" s="65"/>
      <c r="B40" s="32"/>
      <c r="C40" s="78"/>
      <c r="D40" s="33"/>
      <c r="E40" s="53"/>
      <c r="F40" s="53"/>
      <c r="G40" s="53"/>
      <c r="H40" s="34"/>
      <c r="I40" s="26"/>
      <c r="J40" s="35"/>
      <c r="K40" s="36"/>
      <c r="L40" s="31"/>
      <c r="M40" s="58"/>
      <c r="O40" s="28"/>
    </row>
    <row r="41" spans="1:15" s="8" customFormat="1" ht="15" customHeight="1">
      <c r="A41" s="67">
        <v>42216</v>
      </c>
      <c r="B41" s="37" t="s">
        <v>576</v>
      </c>
      <c r="C41" s="78"/>
      <c r="D41" s="33"/>
      <c r="E41" s="53"/>
      <c r="F41" s="53"/>
      <c r="G41" s="53"/>
      <c r="H41" s="34"/>
      <c r="I41" s="26"/>
      <c r="J41" s="35"/>
      <c r="K41" s="36"/>
      <c r="L41" s="31"/>
      <c r="M41" s="58"/>
      <c r="O41" s="28"/>
    </row>
    <row r="42" spans="1:15" s="8" customFormat="1" ht="15" customHeight="1">
      <c r="A42" s="65"/>
      <c r="B42" s="23" t="s">
        <v>278</v>
      </c>
      <c r="C42" s="89" t="s">
        <v>847</v>
      </c>
      <c r="D42" s="33" t="s">
        <v>42</v>
      </c>
      <c r="E42" s="53" t="s">
        <v>136</v>
      </c>
      <c r="F42" s="53"/>
      <c r="G42" s="53" t="s">
        <v>135</v>
      </c>
      <c r="H42" s="34" t="s">
        <v>26</v>
      </c>
      <c r="I42" s="26" t="s">
        <v>19</v>
      </c>
      <c r="J42" s="35">
        <v>3</v>
      </c>
      <c r="K42" s="36">
        <v>12.97</v>
      </c>
      <c r="L42" s="31">
        <f>J42*K42</f>
        <v>38.910000000000004</v>
      </c>
      <c r="M42" s="58" t="s">
        <v>200</v>
      </c>
      <c r="O42" s="28"/>
    </row>
    <row r="43" spans="1:15" s="8" customFormat="1" ht="15" customHeight="1">
      <c r="A43" s="65"/>
      <c r="B43" s="23" t="s">
        <v>278</v>
      </c>
      <c r="C43" s="89" t="s">
        <v>97</v>
      </c>
      <c r="D43" s="33" t="s">
        <v>898</v>
      </c>
      <c r="E43" s="53" t="s">
        <v>136</v>
      </c>
      <c r="F43" s="53"/>
      <c r="G43" s="53" t="s">
        <v>135</v>
      </c>
      <c r="H43" s="34" t="s">
        <v>899</v>
      </c>
      <c r="I43" s="26" t="s">
        <v>41</v>
      </c>
      <c r="J43" s="35">
        <v>1</v>
      </c>
      <c r="K43" s="36">
        <v>1324.03</v>
      </c>
      <c r="L43" s="31">
        <f>J43*K43</f>
        <v>1324.03</v>
      </c>
      <c r="M43" s="58" t="s">
        <v>901</v>
      </c>
      <c r="O43" s="28"/>
    </row>
    <row r="44" spans="1:15" s="8" customFormat="1" ht="15" customHeight="1">
      <c r="A44" s="65"/>
      <c r="B44" s="37" t="s">
        <v>21</v>
      </c>
      <c r="C44" s="78"/>
      <c r="D44" s="33"/>
      <c r="E44" s="53"/>
      <c r="F44" s="53"/>
      <c r="G44" s="53"/>
      <c r="H44" s="34"/>
      <c r="I44" s="26"/>
      <c r="J44" s="35"/>
      <c r="K44" s="36"/>
      <c r="L44" s="27">
        <f>SUM(L42:L43)</f>
        <v>1362.94</v>
      </c>
      <c r="M44" s="58"/>
      <c r="N44" s="31">
        <v>1362.94</v>
      </c>
      <c r="O44" s="28"/>
    </row>
    <row r="45" spans="1:15" s="8" customFormat="1" ht="15" customHeight="1">
      <c r="A45" s="65"/>
      <c r="B45" s="32"/>
      <c r="C45" s="78"/>
      <c r="D45" s="33"/>
      <c r="E45" s="53"/>
      <c r="F45" s="53"/>
      <c r="G45" s="53"/>
      <c r="H45" s="34"/>
      <c r="I45" s="26"/>
      <c r="J45" s="35"/>
      <c r="K45" s="36"/>
      <c r="L45" s="31"/>
      <c r="M45" s="58"/>
      <c r="O45" s="28"/>
    </row>
    <row r="46" spans="1:15" s="18" customFormat="1" ht="15" customHeight="1">
      <c r="A46" s="64">
        <v>42247</v>
      </c>
      <c r="B46" s="18" t="s">
        <v>577</v>
      </c>
      <c r="C46" s="179"/>
      <c r="D46" s="96"/>
      <c r="E46" s="57"/>
      <c r="F46" s="57"/>
      <c r="G46" s="57"/>
      <c r="H46" s="96"/>
      <c r="J46" s="201"/>
      <c r="K46" s="107"/>
      <c r="L46" s="102"/>
      <c r="M46" s="57"/>
      <c r="N46" s="10"/>
      <c r="O46" s="107"/>
    </row>
    <row r="47" spans="1:15" s="8" customFormat="1" ht="15" customHeight="1">
      <c r="A47" s="65"/>
      <c r="B47" s="23" t="s">
        <v>278</v>
      </c>
      <c r="C47" s="89" t="s">
        <v>847</v>
      </c>
      <c r="D47" s="33" t="s">
        <v>42</v>
      </c>
      <c r="E47" s="53" t="s">
        <v>136</v>
      </c>
      <c r="F47" s="53"/>
      <c r="G47" s="53" t="s">
        <v>135</v>
      </c>
      <c r="H47" s="34" t="s">
        <v>26</v>
      </c>
      <c r="I47" s="26" t="s">
        <v>19</v>
      </c>
      <c r="J47" s="35">
        <v>2</v>
      </c>
      <c r="K47" s="36">
        <v>9.97</v>
      </c>
      <c r="L47" s="31">
        <f>J47*K47</f>
        <v>19.94</v>
      </c>
      <c r="M47" s="58" t="s">
        <v>992</v>
      </c>
      <c r="O47" s="28"/>
    </row>
    <row r="48" spans="1:15" s="96" customFormat="1" ht="15" customHeight="1">
      <c r="A48" s="91"/>
      <c r="B48" s="37" t="s">
        <v>21</v>
      </c>
      <c r="C48" s="200"/>
      <c r="D48" s="195"/>
      <c r="E48" s="97"/>
      <c r="F48" s="97"/>
      <c r="G48" s="97"/>
      <c r="H48" s="173"/>
      <c r="I48" s="188"/>
      <c r="J48" s="93"/>
      <c r="K48" s="41"/>
      <c r="L48" s="27">
        <v>19.94</v>
      </c>
      <c r="M48" s="95"/>
      <c r="N48" s="8">
        <v>19.94</v>
      </c>
      <c r="O48" s="94"/>
    </row>
    <row r="49" spans="1:15" s="8" customFormat="1" ht="15" customHeight="1">
      <c r="A49" s="65"/>
      <c r="B49" s="37"/>
      <c r="C49" s="78"/>
      <c r="D49" s="33"/>
      <c r="E49" s="53"/>
      <c r="F49" s="53"/>
      <c r="G49" s="53"/>
      <c r="H49" s="34"/>
      <c r="I49" s="26"/>
      <c r="J49" s="35"/>
      <c r="K49" s="36"/>
      <c r="L49" s="31"/>
      <c r="M49" s="58"/>
      <c r="N49" s="28" t="s">
        <v>20</v>
      </c>
      <c r="O49" s="28"/>
    </row>
    <row r="50" spans="1:15" s="8" customFormat="1" ht="15" customHeight="1">
      <c r="A50" s="67">
        <v>42277</v>
      </c>
      <c r="B50" s="37" t="s">
        <v>578</v>
      </c>
      <c r="C50" s="78"/>
      <c r="D50" s="33"/>
      <c r="E50" s="53"/>
      <c r="F50" s="53"/>
      <c r="G50" s="53"/>
      <c r="H50" s="34"/>
      <c r="I50" s="26"/>
      <c r="J50" s="35"/>
      <c r="K50" s="36"/>
      <c r="L50" s="31"/>
      <c r="M50" s="58"/>
      <c r="N50" s="28"/>
      <c r="O50" s="28"/>
    </row>
    <row r="51" spans="1:15" s="8" customFormat="1" ht="21" customHeight="1">
      <c r="A51" s="65"/>
      <c r="B51" s="23" t="s">
        <v>278</v>
      </c>
      <c r="C51" s="89" t="s">
        <v>97</v>
      </c>
      <c r="D51" s="33" t="s">
        <v>1035</v>
      </c>
      <c r="E51" s="53" t="s">
        <v>1036</v>
      </c>
      <c r="F51" s="53"/>
      <c r="G51" s="53" t="s">
        <v>1037</v>
      </c>
      <c r="H51" s="34" t="s">
        <v>1019</v>
      </c>
      <c r="I51" s="26" t="s">
        <v>41</v>
      </c>
      <c r="J51" s="35"/>
      <c r="K51" s="36"/>
      <c r="L51" s="31">
        <v>7200</v>
      </c>
      <c r="M51" s="58" t="s">
        <v>1023</v>
      </c>
      <c r="N51" s="28"/>
      <c r="O51" s="28"/>
    </row>
    <row r="52" spans="1:15" s="8" customFormat="1" ht="15" customHeight="1">
      <c r="A52" s="65"/>
      <c r="B52" s="23" t="s">
        <v>278</v>
      </c>
      <c r="C52" s="89" t="s">
        <v>24</v>
      </c>
      <c r="D52" s="33" t="s">
        <v>1086</v>
      </c>
      <c r="E52" s="53" t="s">
        <v>136</v>
      </c>
      <c r="F52" s="53"/>
      <c r="G52" s="53" t="s">
        <v>135</v>
      </c>
      <c r="H52" s="34" t="s">
        <v>614</v>
      </c>
      <c r="I52" s="26" t="s">
        <v>19</v>
      </c>
      <c r="J52" s="35">
        <v>2</v>
      </c>
      <c r="K52" s="36">
        <v>340</v>
      </c>
      <c r="L52" s="31">
        <f>J52*K52</f>
        <v>680</v>
      </c>
      <c r="M52" s="58" t="s">
        <v>1087</v>
      </c>
      <c r="N52" s="28"/>
      <c r="O52" s="28"/>
    </row>
    <row r="53" spans="1:15" s="8" customFormat="1" ht="15" customHeight="1">
      <c r="A53" s="65" t="s">
        <v>20</v>
      </c>
      <c r="B53" s="131" t="s">
        <v>21</v>
      </c>
      <c r="C53" s="89"/>
      <c r="D53" s="33"/>
      <c r="E53" s="53"/>
      <c r="F53" s="53"/>
      <c r="G53" s="53"/>
      <c r="H53" s="34"/>
      <c r="I53" s="26"/>
      <c r="J53" s="35"/>
      <c r="K53" s="36"/>
      <c r="L53" s="27">
        <f>SUM(L51:L52)</f>
        <v>7880</v>
      </c>
      <c r="M53" s="58"/>
      <c r="N53" s="28">
        <v>7880</v>
      </c>
      <c r="O53" s="28"/>
    </row>
    <row r="54" spans="1:15" s="8" customFormat="1" ht="15" customHeight="1">
      <c r="A54" s="65"/>
      <c r="B54" s="23"/>
      <c r="C54" s="89"/>
      <c r="D54" s="33"/>
      <c r="E54" s="53"/>
      <c r="F54" s="53"/>
      <c r="G54" s="53"/>
      <c r="H54" s="34"/>
      <c r="I54" s="26"/>
      <c r="J54" s="35"/>
      <c r="K54" s="36"/>
      <c r="L54" s="31"/>
      <c r="M54" s="58"/>
      <c r="N54" s="28">
        <f>SUM(N10:N53)</f>
        <v>26986.68</v>
      </c>
      <c r="O54" s="28"/>
    </row>
    <row r="55" spans="1:15" s="8" customFormat="1" ht="15" customHeight="1">
      <c r="A55" s="65"/>
      <c r="B55" s="32" t="s">
        <v>43</v>
      </c>
      <c r="C55" s="78"/>
      <c r="D55" s="33" t="s">
        <v>44</v>
      </c>
      <c r="E55" s="53"/>
      <c r="F55" s="53"/>
      <c r="G55" s="53"/>
      <c r="H55" s="34"/>
      <c r="I55" s="26"/>
      <c r="J55" s="35"/>
      <c r="K55" s="36"/>
      <c r="L55" s="31"/>
      <c r="M55" s="58"/>
      <c r="O55" s="28"/>
    </row>
    <row r="56" spans="1:15" s="8" customFormat="1" ht="15" customHeight="1">
      <c r="A56" s="65"/>
      <c r="B56" s="32"/>
      <c r="C56" s="78"/>
      <c r="D56" s="33"/>
      <c r="E56" s="53"/>
      <c r="F56" s="53"/>
      <c r="G56" s="53"/>
      <c r="H56" s="34"/>
      <c r="I56" s="26"/>
      <c r="J56" s="35"/>
      <c r="K56" s="36"/>
      <c r="L56" s="31"/>
      <c r="M56" s="58"/>
      <c r="O56" s="28"/>
    </row>
    <row r="57" spans="1:15" s="8" customFormat="1" ht="15" customHeight="1">
      <c r="A57" s="65"/>
      <c r="B57" s="32"/>
      <c r="C57" s="78"/>
      <c r="D57" s="33"/>
      <c r="E57" s="53"/>
      <c r="F57" s="53"/>
      <c r="G57" s="53"/>
      <c r="H57" s="34"/>
      <c r="I57" s="26"/>
      <c r="J57" s="35"/>
      <c r="K57" s="36"/>
      <c r="L57" s="31"/>
      <c r="M57" s="58"/>
      <c r="O57" s="28"/>
    </row>
    <row r="58" spans="1:15" s="8" customFormat="1" ht="15" customHeight="1">
      <c r="A58" s="65"/>
      <c r="B58" s="32"/>
      <c r="C58" s="78"/>
      <c r="D58" s="33"/>
      <c r="E58" s="53"/>
      <c r="F58" s="53"/>
      <c r="G58" s="53"/>
      <c r="H58" s="34"/>
      <c r="I58" s="26"/>
      <c r="J58" s="35"/>
      <c r="K58" s="36"/>
      <c r="L58" s="31"/>
      <c r="M58" s="58"/>
      <c r="O58" s="28"/>
    </row>
    <row r="59" spans="1:15" s="8" customFormat="1" ht="15" customHeight="1">
      <c r="A59" s="65"/>
      <c r="B59" s="32"/>
      <c r="C59" s="78"/>
      <c r="D59" s="33"/>
      <c r="E59" s="53"/>
      <c r="F59" s="53"/>
      <c r="G59" s="53"/>
      <c r="H59" s="34"/>
      <c r="I59" s="26"/>
      <c r="J59" s="35"/>
      <c r="K59" s="36"/>
      <c r="L59" s="31"/>
      <c r="M59" s="58"/>
      <c r="O59" s="28"/>
    </row>
    <row r="60" spans="1:15" s="8" customFormat="1" ht="15" customHeight="1">
      <c r="A60" s="65"/>
      <c r="B60" s="32"/>
      <c r="C60" s="78"/>
      <c r="D60" s="33"/>
      <c r="E60" s="53"/>
      <c r="F60" s="53"/>
      <c r="G60" s="53"/>
      <c r="H60" s="34"/>
      <c r="I60" s="26"/>
      <c r="J60" s="35"/>
      <c r="K60" s="36"/>
      <c r="L60" s="31"/>
      <c r="M60" s="58"/>
      <c r="O60" s="28"/>
    </row>
    <row r="61" spans="1:15" s="8" customFormat="1" ht="15" customHeight="1">
      <c r="A61" s="65"/>
      <c r="B61" s="32"/>
      <c r="C61" s="78"/>
      <c r="D61" s="33"/>
      <c r="E61" s="53"/>
      <c r="F61" s="53"/>
      <c r="G61" s="53"/>
      <c r="H61" s="34"/>
      <c r="I61" s="26"/>
      <c r="J61" s="35"/>
      <c r="K61" s="36"/>
      <c r="L61" s="31"/>
      <c r="M61" s="58"/>
      <c r="O61" s="28"/>
    </row>
    <row r="62" spans="1:15" s="8" customFormat="1" ht="15" customHeight="1">
      <c r="A62" s="65"/>
      <c r="B62" s="32"/>
      <c r="C62" s="78"/>
      <c r="D62" s="33"/>
      <c r="E62" s="53"/>
      <c r="F62" s="53"/>
      <c r="G62" s="53"/>
      <c r="H62" s="34"/>
      <c r="I62" s="26"/>
      <c r="J62" s="35"/>
      <c r="K62" s="36"/>
      <c r="L62" s="31"/>
      <c r="M62" s="58"/>
      <c r="O62" s="28"/>
    </row>
    <row r="63" spans="1:15" s="8" customFormat="1" ht="15" customHeight="1">
      <c r="A63" s="65"/>
      <c r="B63" s="32"/>
      <c r="C63" s="78"/>
      <c r="D63" s="33"/>
      <c r="E63" s="59"/>
      <c r="F63" s="53"/>
      <c r="G63" s="53"/>
      <c r="H63" s="34"/>
      <c r="I63" s="26"/>
      <c r="J63" s="35"/>
      <c r="K63" s="36"/>
      <c r="L63" s="31"/>
      <c r="M63" s="58"/>
      <c r="O63" s="28"/>
    </row>
    <row r="64" spans="1:15" s="8" customFormat="1" ht="15" customHeight="1">
      <c r="A64" s="65"/>
      <c r="B64" s="32"/>
      <c r="C64" s="78"/>
      <c r="D64" s="33"/>
      <c r="E64" s="59"/>
      <c r="F64" s="53"/>
      <c r="G64" s="53"/>
      <c r="H64" s="34"/>
      <c r="I64" s="26"/>
      <c r="J64" s="35"/>
      <c r="K64" s="36"/>
      <c r="L64" s="31"/>
      <c r="M64" s="58"/>
      <c r="O64" s="28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5"/>
  <sheetViews>
    <sheetView zoomScalePageLayoutView="0" workbookViewId="0" topLeftCell="C63">
      <selection activeCell="N94" sqref="N94"/>
    </sheetView>
  </sheetViews>
  <sheetFormatPr defaultColWidth="9.00390625" defaultRowHeight="12.75"/>
  <cols>
    <col min="2" max="2" width="16.875" style="0" customWidth="1"/>
    <col min="3" max="3" width="18.625" style="0" customWidth="1"/>
    <col min="4" max="4" width="27.625" style="0" customWidth="1"/>
    <col min="5" max="5" width="11.375" style="0" customWidth="1"/>
    <col min="6" max="6" width="4.875" style="0" customWidth="1"/>
    <col min="7" max="7" width="13.75390625" style="0" customWidth="1"/>
    <col min="8" max="8" width="20.375" style="0" customWidth="1"/>
    <col min="9" max="9" width="7.00390625" style="0" customWidth="1"/>
    <col min="11" max="11" width="8.875" style="0" customWidth="1"/>
    <col min="12" max="12" width="11.00390625" style="68" customWidth="1"/>
    <col min="13" max="13" width="17.625" style="0" customWidth="1"/>
    <col min="14" max="14" width="12.75390625" style="0" customWidth="1"/>
  </cols>
  <sheetData>
    <row r="1" spans="1:13" s="4" customFormat="1" ht="15">
      <c r="A1" s="133" t="s">
        <v>0</v>
      </c>
      <c r="B1" s="233" t="s">
        <v>18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50"/>
    </row>
    <row r="2" spans="1:13" s="4" customFormat="1" ht="15">
      <c r="A2" s="134"/>
      <c r="B2" s="233" t="s">
        <v>68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50"/>
    </row>
    <row r="3" spans="1:13" s="4" customFormat="1" ht="12" customHeight="1">
      <c r="A3" s="49"/>
      <c r="B3" s="234" t="s">
        <v>20</v>
      </c>
      <c r="C3" s="234"/>
      <c r="D3" s="234"/>
      <c r="E3" s="49"/>
      <c r="F3" s="49"/>
      <c r="G3" s="49"/>
      <c r="H3" s="8"/>
      <c r="L3" s="9"/>
      <c r="M3" s="50"/>
    </row>
    <row r="4" spans="1:13" s="50" customFormat="1" ht="66" customHeight="1">
      <c r="A4" s="6" t="s">
        <v>133</v>
      </c>
      <c r="B4" s="2" t="s">
        <v>11</v>
      </c>
      <c r="C4" s="6" t="s">
        <v>10</v>
      </c>
      <c r="D4" s="2" t="s">
        <v>4</v>
      </c>
      <c r="E4" s="2" t="s">
        <v>134</v>
      </c>
      <c r="F4" s="2" t="s">
        <v>137</v>
      </c>
      <c r="G4" s="2" t="s">
        <v>132</v>
      </c>
      <c r="H4" s="2" t="s">
        <v>6</v>
      </c>
      <c r="I4" s="6" t="s">
        <v>7</v>
      </c>
      <c r="J4" s="6" t="s">
        <v>5</v>
      </c>
      <c r="K4" s="6" t="s">
        <v>8</v>
      </c>
      <c r="L4" s="140" t="s">
        <v>9</v>
      </c>
      <c r="M4" s="7" t="s">
        <v>131</v>
      </c>
    </row>
    <row r="5" spans="1:13" s="50" customFormat="1" ht="13.5" customHeight="1">
      <c r="A5" s="2">
        <v>1</v>
      </c>
      <c r="B5" s="2">
        <v>2</v>
      </c>
      <c r="C5" s="2">
        <v>3</v>
      </c>
      <c r="D5" s="29">
        <v>4</v>
      </c>
      <c r="E5" s="2">
        <v>5</v>
      </c>
      <c r="F5" s="2">
        <v>6</v>
      </c>
      <c r="G5" s="2">
        <v>7</v>
      </c>
      <c r="H5" s="29">
        <v>8</v>
      </c>
      <c r="I5" s="2">
        <v>9</v>
      </c>
      <c r="J5" s="2">
        <v>10</v>
      </c>
      <c r="K5" s="2">
        <v>11</v>
      </c>
      <c r="L5" s="29">
        <v>12</v>
      </c>
      <c r="M5" s="7"/>
    </row>
    <row r="6" spans="1:13" s="4" customFormat="1" ht="21" customHeight="1">
      <c r="A6" s="2" t="s">
        <v>12</v>
      </c>
      <c r="B6" s="2"/>
      <c r="C6" s="2" t="s">
        <v>13</v>
      </c>
      <c r="D6" s="29" t="s">
        <v>14</v>
      </c>
      <c r="E6" s="2"/>
      <c r="F6" s="3" t="s">
        <v>16</v>
      </c>
      <c r="G6" s="3" t="s">
        <v>17</v>
      </c>
      <c r="H6" s="29" t="s">
        <v>15</v>
      </c>
      <c r="I6" s="2" t="s">
        <v>1</v>
      </c>
      <c r="J6" s="2" t="s">
        <v>2</v>
      </c>
      <c r="K6" s="1"/>
      <c r="L6" s="29" t="s">
        <v>3</v>
      </c>
      <c r="M6" s="7"/>
    </row>
    <row r="7" spans="1:13" s="10" customFormat="1" ht="15" customHeight="1">
      <c r="A7" s="135">
        <v>42035</v>
      </c>
      <c r="B7" s="166" t="s">
        <v>57</v>
      </c>
      <c r="C7" s="150"/>
      <c r="D7" s="29"/>
      <c r="E7" s="2"/>
      <c r="F7" s="3"/>
      <c r="G7" s="3"/>
      <c r="H7" s="29"/>
      <c r="I7" s="150"/>
      <c r="J7" s="150"/>
      <c r="K7" s="150"/>
      <c r="L7" s="29"/>
      <c r="M7" s="7"/>
    </row>
    <row r="8" spans="1:13" s="8" customFormat="1" ht="15" customHeight="1">
      <c r="A8" s="123"/>
      <c r="B8" s="32" t="s">
        <v>554</v>
      </c>
      <c r="C8" s="32" t="s">
        <v>555</v>
      </c>
      <c r="D8" s="33" t="s">
        <v>341</v>
      </c>
      <c r="E8" s="53" t="s">
        <v>139</v>
      </c>
      <c r="F8" s="53"/>
      <c r="G8" s="53" t="s">
        <v>135</v>
      </c>
      <c r="H8" s="34" t="s">
        <v>29</v>
      </c>
      <c r="I8" s="26" t="s">
        <v>30</v>
      </c>
      <c r="J8" s="35">
        <v>0.08</v>
      </c>
      <c r="K8" s="36">
        <v>138</v>
      </c>
      <c r="L8" s="31">
        <f>J8*K8</f>
        <v>11.040000000000001</v>
      </c>
      <c r="M8" s="58" t="s">
        <v>156</v>
      </c>
    </row>
    <row r="9" spans="1:13" s="8" customFormat="1" ht="15" customHeight="1">
      <c r="A9" s="123"/>
      <c r="B9" s="32" t="s">
        <v>554</v>
      </c>
      <c r="C9" s="32" t="s">
        <v>555</v>
      </c>
      <c r="D9" s="33" t="s">
        <v>341</v>
      </c>
      <c r="E9" s="53" t="s">
        <v>139</v>
      </c>
      <c r="F9" s="53"/>
      <c r="G9" s="53" t="s">
        <v>135</v>
      </c>
      <c r="H9" s="34" t="s">
        <v>71</v>
      </c>
      <c r="I9" s="26" t="s">
        <v>19</v>
      </c>
      <c r="J9" s="35">
        <v>1</v>
      </c>
      <c r="K9" s="36">
        <v>75</v>
      </c>
      <c r="L9" s="31">
        <f>J9*K9</f>
        <v>75</v>
      </c>
      <c r="M9" s="58" t="s">
        <v>487</v>
      </c>
    </row>
    <row r="10" spans="1:13" s="8" customFormat="1" ht="15" customHeight="1">
      <c r="A10" s="123"/>
      <c r="B10" s="32" t="s">
        <v>554</v>
      </c>
      <c r="C10" s="32" t="s">
        <v>261</v>
      </c>
      <c r="D10" s="33" t="s">
        <v>262</v>
      </c>
      <c r="E10" s="53" t="s">
        <v>136</v>
      </c>
      <c r="F10" s="53"/>
      <c r="G10" s="53" t="s">
        <v>263</v>
      </c>
      <c r="H10" s="34" t="s">
        <v>264</v>
      </c>
      <c r="I10" s="26" t="s">
        <v>41</v>
      </c>
      <c r="J10" s="35"/>
      <c r="K10" s="28"/>
      <c r="L10" s="31">
        <v>2394</v>
      </c>
      <c r="M10" s="58" t="s">
        <v>265</v>
      </c>
    </row>
    <row r="11" spans="1:13" s="8" customFormat="1" ht="15" customHeight="1">
      <c r="A11" s="123"/>
      <c r="B11" s="32" t="s">
        <v>554</v>
      </c>
      <c r="C11" s="39" t="s">
        <v>433</v>
      </c>
      <c r="D11" s="39" t="s">
        <v>42</v>
      </c>
      <c r="E11" s="53" t="s">
        <v>136</v>
      </c>
      <c r="F11" s="54"/>
      <c r="G11" s="53" t="s">
        <v>135</v>
      </c>
      <c r="H11" s="39" t="s">
        <v>38</v>
      </c>
      <c r="I11" s="29" t="s">
        <v>19</v>
      </c>
      <c r="J11" s="42">
        <v>1</v>
      </c>
      <c r="K11" s="30">
        <v>11.87</v>
      </c>
      <c r="L11" s="31">
        <f>J11*K11</f>
        <v>11.87</v>
      </c>
      <c r="M11" s="58" t="s">
        <v>158</v>
      </c>
    </row>
    <row r="12" spans="1:14" s="8" customFormat="1" ht="15" customHeight="1">
      <c r="A12" s="123"/>
      <c r="B12" s="37" t="s">
        <v>21</v>
      </c>
      <c r="C12" s="32"/>
      <c r="D12" s="33"/>
      <c r="E12" s="53"/>
      <c r="F12" s="53"/>
      <c r="G12" s="53"/>
      <c r="H12" s="34"/>
      <c r="I12" s="26"/>
      <c r="J12" s="35"/>
      <c r="K12" s="36"/>
      <c r="L12" s="27">
        <f>SUM(L8:L11)</f>
        <v>2491.91</v>
      </c>
      <c r="M12" s="58"/>
      <c r="N12" s="31">
        <v>2491.91</v>
      </c>
    </row>
    <row r="13" spans="1:13" s="10" customFormat="1" ht="15" customHeight="1">
      <c r="A13" s="50"/>
      <c r="D13" s="8"/>
      <c r="E13" s="50"/>
      <c r="F13" s="50"/>
      <c r="G13" s="50"/>
      <c r="H13" s="8"/>
      <c r="L13" s="9"/>
      <c r="M13" s="50"/>
    </row>
    <row r="14" spans="1:13" s="10" customFormat="1" ht="15" customHeight="1">
      <c r="A14" s="139">
        <v>42063</v>
      </c>
      <c r="B14" s="18" t="s">
        <v>58</v>
      </c>
      <c r="D14" s="8"/>
      <c r="E14" s="50"/>
      <c r="F14" s="50"/>
      <c r="G14" s="50"/>
      <c r="H14" s="8"/>
      <c r="L14" s="9"/>
      <c r="M14" s="50"/>
    </row>
    <row r="15" spans="1:13" s="8" customFormat="1" ht="15" customHeight="1">
      <c r="A15" s="123"/>
      <c r="B15" s="32" t="s">
        <v>554</v>
      </c>
      <c r="C15" s="32" t="s">
        <v>556</v>
      </c>
      <c r="D15" s="33" t="s">
        <v>557</v>
      </c>
      <c r="E15" s="53" t="s">
        <v>558</v>
      </c>
      <c r="F15" s="53"/>
      <c r="G15" s="53" t="s">
        <v>705</v>
      </c>
      <c r="H15" s="34"/>
      <c r="I15" s="26" t="s">
        <v>41</v>
      </c>
      <c r="J15" s="35"/>
      <c r="K15" s="36"/>
      <c r="L15" s="31">
        <v>12800</v>
      </c>
      <c r="M15" s="58" t="s">
        <v>559</v>
      </c>
    </row>
    <row r="16" spans="1:13" s="8" customFormat="1" ht="15" customHeight="1">
      <c r="A16" s="123"/>
      <c r="B16" s="32" t="s">
        <v>554</v>
      </c>
      <c r="C16" s="23" t="s">
        <v>97</v>
      </c>
      <c r="D16" s="24" t="s">
        <v>99</v>
      </c>
      <c r="E16" s="50" t="s">
        <v>154</v>
      </c>
      <c r="F16" s="50"/>
      <c r="G16" s="50" t="s">
        <v>178</v>
      </c>
      <c r="I16" s="9" t="s">
        <v>41</v>
      </c>
      <c r="K16" s="38"/>
      <c r="L16" s="31">
        <v>8100</v>
      </c>
      <c r="M16" s="50" t="s">
        <v>284</v>
      </c>
    </row>
    <row r="17" spans="1:13" s="8" customFormat="1" ht="15" customHeight="1">
      <c r="A17" s="123"/>
      <c r="B17" s="32" t="s">
        <v>554</v>
      </c>
      <c r="C17" s="32" t="s">
        <v>261</v>
      </c>
      <c r="D17" s="33" t="s">
        <v>262</v>
      </c>
      <c r="E17" s="53" t="s">
        <v>136</v>
      </c>
      <c r="F17" s="53"/>
      <c r="G17" s="53" t="s">
        <v>263</v>
      </c>
      <c r="H17" s="34" t="s">
        <v>264</v>
      </c>
      <c r="I17" s="26" t="s">
        <v>41</v>
      </c>
      <c r="J17" s="35"/>
      <c r="K17" s="28"/>
      <c r="L17" s="31">
        <v>1800</v>
      </c>
      <c r="M17" s="58" t="s">
        <v>265</v>
      </c>
    </row>
    <row r="18" spans="1:14" s="8" customFormat="1" ht="15" customHeight="1">
      <c r="A18" s="123"/>
      <c r="B18" s="37" t="s">
        <v>21</v>
      </c>
      <c r="C18" s="32"/>
      <c r="D18" s="33"/>
      <c r="E18" s="53"/>
      <c r="F18" s="53"/>
      <c r="G18" s="53"/>
      <c r="H18" s="34"/>
      <c r="I18" s="26"/>
      <c r="J18" s="35"/>
      <c r="K18" s="36"/>
      <c r="L18" s="27">
        <f>SUM(L15:L17)</f>
        <v>22700</v>
      </c>
      <c r="M18" s="58"/>
      <c r="N18" s="28">
        <v>22700</v>
      </c>
    </row>
    <row r="19" spans="1:13" s="10" customFormat="1" ht="15" customHeight="1">
      <c r="A19" s="123"/>
      <c r="B19" s="103"/>
      <c r="C19" s="103"/>
      <c r="D19" s="33"/>
      <c r="E19" s="53"/>
      <c r="F19" s="53"/>
      <c r="G19" s="53"/>
      <c r="H19" s="34"/>
      <c r="I19" s="13"/>
      <c r="J19" s="19"/>
      <c r="K19" s="20"/>
      <c r="L19" s="31"/>
      <c r="M19" s="58"/>
    </row>
    <row r="20" spans="1:13" s="10" customFormat="1" ht="15" customHeight="1">
      <c r="A20" s="138">
        <v>42094</v>
      </c>
      <c r="B20" s="37" t="s">
        <v>22</v>
      </c>
      <c r="C20" s="103"/>
      <c r="D20" s="33"/>
      <c r="E20" s="53"/>
      <c r="F20" s="53"/>
      <c r="G20" s="53"/>
      <c r="H20" s="34"/>
      <c r="I20" s="13"/>
      <c r="J20" s="19"/>
      <c r="K20" s="20"/>
      <c r="L20" s="31"/>
      <c r="M20" s="58"/>
    </row>
    <row r="21" spans="1:13" s="10" customFormat="1" ht="15" customHeight="1">
      <c r="A21" s="123"/>
      <c r="B21" s="32" t="s">
        <v>554</v>
      </c>
      <c r="C21" s="32" t="s">
        <v>560</v>
      </c>
      <c r="D21" s="33" t="s">
        <v>561</v>
      </c>
      <c r="E21" s="53" t="s">
        <v>139</v>
      </c>
      <c r="F21" s="53"/>
      <c r="G21" s="53" t="s">
        <v>135</v>
      </c>
      <c r="H21" s="34" t="s">
        <v>29</v>
      </c>
      <c r="I21" s="26" t="s">
        <v>30</v>
      </c>
      <c r="J21" s="35">
        <v>0.2</v>
      </c>
      <c r="K21" s="36">
        <v>147.17</v>
      </c>
      <c r="L21" s="31">
        <f>J21*K21</f>
        <v>29.433999999999997</v>
      </c>
      <c r="M21" s="58" t="s">
        <v>168</v>
      </c>
    </row>
    <row r="22" spans="1:13" s="10" customFormat="1" ht="15" customHeight="1">
      <c r="A22" s="123"/>
      <c r="B22" s="32" t="s">
        <v>554</v>
      </c>
      <c r="C22" s="32" t="s">
        <v>560</v>
      </c>
      <c r="D22" s="33" t="s">
        <v>561</v>
      </c>
      <c r="E22" s="53" t="s">
        <v>139</v>
      </c>
      <c r="F22" s="53"/>
      <c r="G22" s="53" t="s">
        <v>135</v>
      </c>
      <c r="H22" s="34" t="s">
        <v>348</v>
      </c>
      <c r="I22" s="26" t="s">
        <v>19</v>
      </c>
      <c r="J22" s="35">
        <v>1</v>
      </c>
      <c r="K22" s="36">
        <v>19.4</v>
      </c>
      <c r="L22" s="31">
        <f aca="true" t="shared" si="0" ref="L22:L32">J22*K22</f>
        <v>19.4</v>
      </c>
      <c r="M22" s="58" t="s">
        <v>562</v>
      </c>
    </row>
    <row r="23" spans="1:13" s="10" customFormat="1" ht="15" customHeight="1">
      <c r="A23" s="123"/>
      <c r="B23" s="32" t="s">
        <v>554</v>
      </c>
      <c r="C23" s="32" t="s">
        <v>560</v>
      </c>
      <c r="D23" s="33" t="s">
        <v>561</v>
      </c>
      <c r="E23" s="53" t="s">
        <v>139</v>
      </c>
      <c r="F23" s="53"/>
      <c r="G23" s="53" t="s">
        <v>135</v>
      </c>
      <c r="H23" s="34" t="s">
        <v>563</v>
      </c>
      <c r="I23" s="26" t="s">
        <v>19</v>
      </c>
      <c r="J23" s="35">
        <v>2</v>
      </c>
      <c r="K23" s="36">
        <v>16.7</v>
      </c>
      <c r="L23" s="31">
        <f t="shared" si="0"/>
        <v>33.4</v>
      </c>
      <c r="M23" s="58" t="s">
        <v>562</v>
      </c>
    </row>
    <row r="24" spans="1:13" s="10" customFormat="1" ht="15" customHeight="1">
      <c r="A24" s="123"/>
      <c r="B24" s="32" t="s">
        <v>554</v>
      </c>
      <c r="C24" s="32" t="s">
        <v>560</v>
      </c>
      <c r="D24" s="33" t="s">
        <v>561</v>
      </c>
      <c r="E24" s="53" t="s">
        <v>139</v>
      </c>
      <c r="F24" s="53"/>
      <c r="G24" s="53" t="s">
        <v>135</v>
      </c>
      <c r="H24" s="34" t="s">
        <v>564</v>
      </c>
      <c r="I24" s="26" t="s">
        <v>34</v>
      </c>
      <c r="J24" s="35">
        <v>1</v>
      </c>
      <c r="K24" s="36">
        <v>119.4</v>
      </c>
      <c r="L24" s="31">
        <f t="shared" si="0"/>
        <v>119.4</v>
      </c>
      <c r="M24" s="58" t="s">
        <v>562</v>
      </c>
    </row>
    <row r="25" spans="1:13" s="10" customFormat="1" ht="15" customHeight="1">
      <c r="A25" s="123"/>
      <c r="B25" s="32" t="s">
        <v>554</v>
      </c>
      <c r="C25" s="32" t="s">
        <v>560</v>
      </c>
      <c r="D25" s="33" t="s">
        <v>561</v>
      </c>
      <c r="E25" s="53" t="s">
        <v>139</v>
      </c>
      <c r="F25" s="53"/>
      <c r="G25" s="53" t="s">
        <v>135</v>
      </c>
      <c r="H25" s="34" t="s">
        <v>406</v>
      </c>
      <c r="I25" s="26" t="s">
        <v>19</v>
      </c>
      <c r="J25" s="35">
        <v>2</v>
      </c>
      <c r="K25" s="36">
        <v>395</v>
      </c>
      <c r="L25" s="31">
        <f>J25*K25</f>
        <v>790</v>
      </c>
      <c r="M25" s="58" t="s">
        <v>405</v>
      </c>
    </row>
    <row r="26" spans="1:13" s="10" customFormat="1" ht="15" customHeight="1">
      <c r="A26" s="123"/>
      <c r="B26" s="32" t="s">
        <v>554</v>
      </c>
      <c r="C26" s="32" t="s">
        <v>560</v>
      </c>
      <c r="D26" s="33" t="s">
        <v>561</v>
      </c>
      <c r="E26" s="53" t="s">
        <v>139</v>
      </c>
      <c r="F26" s="53"/>
      <c r="G26" s="53" t="s">
        <v>135</v>
      </c>
      <c r="H26" s="34" t="s">
        <v>347</v>
      </c>
      <c r="I26" s="26" t="s">
        <v>19</v>
      </c>
      <c r="J26" s="35">
        <v>1</v>
      </c>
      <c r="K26" s="36">
        <v>213</v>
      </c>
      <c r="L26" s="31">
        <f>J26*K26</f>
        <v>213</v>
      </c>
      <c r="M26" s="58" t="s">
        <v>170</v>
      </c>
    </row>
    <row r="27" spans="1:13" s="10" customFormat="1" ht="15" customHeight="1">
      <c r="A27" s="123"/>
      <c r="B27" s="32" t="s">
        <v>554</v>
      </c>
      <c r="C27" s="32" t="s">
        <v>565</v>
      </c>
      <c r="D27" s="33" t="s">
        <v>566</v>
      </c>
      <c r="E27" s="53" t="s">
        <v>136</v>
      </c>
      <c r="F27" s="53"/>
      <c r="G27" s="53" t="s">
        <v>135</v>
      </c>
      <c r="H27" s="34" t="s">
        <v>328</v>
      </c>
      <c r="I27" s="26" t="s">
        <v>19</v>
      </c>
      <c r="J27" s="35">
        <v>1</v>
      </c>
      <c r="K27" s="36">
        <v>75</v>
      </c>
      <c r="L27" s="31">
        <f t="shared" si="0"/>
        <v>75</v>
      </c>
      <c r="M27" s="58" t="s">
        <v>567</v>
      </c>
    </row>
    <row r="28" spans="1:13" s="10" customFormat="1" ht="15" customHeight="1">
      <c r="A28" s="123"/>
      <c r="B28" s="32" t="s">
        <v>554</v>
      </c>
      <c r="C28" s="32" t="s">
        <v>24</v>
      </c>
      <c r="D28" s="33" t="s">
        <v>566</v>
      </c>
      <c r="E28" s="53" t="s">
        <v>136</v>
      </c>
      <c r="F28" s="53"/>
      <c r="G28" s="53" t="s">
        <v>135</v>
      </c>
      <c r="H28" s="34" t="s">
        <v>568</v>
      </c>
      <c r="I28" s="26" t="s">
        <v>19</v>
      </c>
      <c r="J28" s="35">
        <v>1</v>
      </c>
      <c r="K28" s="36">
        <v>76.1</v>
      </c>
      <c r="L28" s="31">
        <f t="shared" si="0"/>
        <v>76.1</v>
      </c>
      <c r="M28" s="58" t="s">
        <v>567</v>
      </c>
    </row>
    <row r="29" spans="1:13" s="10" customFormat="1" ht="15" customHeight="1">
      <c r="A29" s="123"/>
      <c r="B29" s="32" t="s">
        <v>554</v>
      </c>
      <c r="C29" s="32" t="s">
        <v>24</v>
      </c>
      <c r="D29" s="33" t="s">
        <v>566</v>
      </c>
      <c r="E29" s="53" t="s">
        <v>136</v>
      </c>
      <c r="F29" s="53"/>
      <c r="G29" s="53" t="s">
        <v>135</v>
      </c>
      <c r="H29" s="34" t="s">
        <v>326</v>
      </c>
      <c r="I29" s="26" t="s">
        <v>19</v>
      </c>
      <c r="J29" s="35">
        <v>1</v>
      </c>
      <c r="K29" s="36">
        <v>97.2</v>
      </c>
      <c r="L29" s="31">
        <f t="shared" si="0"/>
        <v>97.2</v>
      </c>
      <c r="M29" s="58" t="s">
        <v>567</v>
      </c>
    </row>
    <row r="30" spans="1:13" s="10" customFormat="1" ht="15" customHeight="1">
      <c r="A30" s="123"/>
      <c r="B30" s="32" t="s">
        <v>554</v>
      </c>
      <c r="C30" s="32" t="s">
        <v>24</v>
      </c>
      <c r="D30" s="33" t="s">
        <v>566</v>
      </c>
      <c r="E30" s="53" t="s">
        <v>136</v>
      </c>
      <c r="F30" s="53"/>
      <c r="G30" s="53" t="s">
        <v>135</v>
      </c>
      <c r="H30" s="34" t="s">
        <v>569</v>
      </c>
      <c r="I30" s="26" t="s">
        <v>19</v>
      </c>
      <c r="J30" s="35">
        <v>1</v>
      </c>
      <c r="K30" s="36">
        <v>116</v>
      </c>
      <c r="L30" s="31">
        <f t="shared" si="0"/>
        <v>116</v>
      </c>
      <c r="M30" s="58" t="s">
        <v>567</v>
      </c>
    </row>
    <row r="31" spans="1:13" s="10" customFormat="1" ht="15" customHeight="1">
      <c r="A31" s="123"/>
      <c r="B31" s="32" t="s">
        <v>554</v>
      </c>
      <c r="C31" s="32" t="s">
        <v>24</v>
      </c>
      <c r="D31" s="33" t="s">
        <v>566</v>
      </c>
      <c r="E31" s="53" t="s">
        <v>136</v>
      </c>
      <c r="F31" s="53"/>
      <c r="G31" s="53" t="s">
        <v>135</v>
      </c>
      <c r="H31" s="34" t="s">
        <v>36</v>
      </c>
      <c r="I31" s="26" t="s">
        <v>19</v>
      </c>
      <c r="J31" s="35">
        <v>1</v>
      </c>
      <c r="K31" s="36">
        <v>7</v>
      </c>
      <c r="L31" s="31">
        <f t="shared" si="0"/>
        <v>7</v>
      </c>
      <c r="M31" s="58" t="s">
        <v>567</v>
      </c>
    </row>
    <row r="32" spans="1:13" s="10" customFormat="1" ht="15" customHeight="1">
      <c r="A32" s="123"/>
      <c r="B32" s="32" t="s">
        <v>554</v>
      </c>
      <c r="C32" s="32" t="s">
        <v>24</v>
      </c>
      <c r="D32" s="33" t="s">
        <v>566</v>
      </c>
      <c r="E32" s="53" t="s">
        <v>136</v>
      </c>
      <c r="F32" s="54"/>
      <c r="G32" s="53" t="s">
        <v>135</v>
      </c>
      <c r="H32" s="39" t="s">
        <v>49</v>
      </c>
      <c r="I32" s="26" t="s">
        <v>19</v>
      </c>
      <c r="J32" s="35">
        <v>1</v>
      </c>
      <c r="K32" s="36">
        <v>44</v>
      </c>
      <c r="L32" s="31">
        <f t="shared" si="0"/>
        <v>44</v>
      </c>
      <c r="M32" s="58" t="s">
        <v>562</v>
      </c>
    </row>
    <row r="33" spans="1:14" s="10" customFormat="1" ht="15" customHeight="1">
      <c r="A33" s="123"/>
      <c r="B33" s="37" t="s">
        <v>21</v>
      </c>
      <c r="C33" s="103"/>
      <c r="D33" s="33"/>
      <c r="E33" s="53"/>
      <c r="F33" s="53"/>
      <c r="G33" s="53"/>
      <c r="H33" s="34"/>
      <c r="I33" s="13"/>
      <c r="J33" s="19"/>
      <c r="K33" s="20"/>
      <c r="L33" s="27">
        <f>SUM(L21:L32)</f>
        <v>1619.934</v>
      </c>
      <c r="M33" s="58"/>
      <c r="N33" s="14">
        <v>1619.93</v>
      </c>
    </row>
    <row r="34" spans="1:15" s="10" customFormat="1" ht="15" customHeight="1">
      <c r="A34" s="50"/>
      <c r="B34" s="8"/>
      <c r="D34" s="8"/>
      <c r="E34" s="50"/>
      <c r="F34" s="50"/>
      <c r="G34" s="50"/>
      <c r="H34" s="8"/>
      <c r="L34" s="9"/>
      <c r="M34" s="50"/>
      <c r="N34" s="15" t="s">
        <v>20</v>
      </c>
      <c r="O34" s="10" t="s">
        <v>20</v>
      </c>
    </row>
    <row r="35" spans="1:13" s="10" customFormat="1" ht="15" customHeight="1">
      <c r="A35" s="139">
        <v>42124</v>
      </c>
      <c r="B35" s="96" t="s">
        <v>31</v>
      </c>
      <c r="D35" s="8"/>
      <c r="E35" s="50"/>
      <c r="F35" s="50"/>
      <c r="G35" s="50"/>
      <c r="H35" s="8"/>
      <c r="L35" s="9"/>
      <c r="M35" s="50"/>
    </row>
    <row r="36" spans="1:14" s="10" customFormat="1" ht="15" customHeight="1">
      <c r="A36" s="123"/>
      <c r="B36" s="23" t="s">
        <v>554</v>
      </c>
      <c r="C36" s="23" t="s">
        <v>570</v>
      </c>
      <c r="D36" s="24" t="s">
        <v>571</v>
      </c>
      <c r="E36" s="53" t="s">
        <v>136</v>
      </c>
      <c r="F36" s="56"/>
      <c r="G36" s="53" t="s">
        <v>135</v>
      </c>
      <c r="H36" s="25" t="s">
        <v>29</v>
      </c>
      <c r="I36" s="29" t="s">
        <v>30</v>
      </c>
      <c r="J36" s="42">
        <v>0.1</v>
      </c>
      <c r="K36" s="30">
        <v>147.17</v>
      </c>
      <c r="L36" s="31">
        <f>J36*K36</f>
        <v>14.716999999999999</v>
      </c>
      <c r="M36" s="58" t="s">
        <v>181</v>
      </c>
      <c r="N36" s="15"/>
    </row>
    <row r="37" spans="1:14" s="10" customFormat="1" ht="15" customHeight="1">
      <c r="A37" s="123"/>
      <c r="B37" s="23" t="s">
        <v>554</v>
      </c>
      <c r="C37" s="23" t="s">
        <v>306</v>
      </c>
      <c r="D37" s="24" t="s">
        <v>307</v>
      </c>
      <c r="E37" s="53" t="s">
        <v>136</v>
      </c>
      <c r="F37" s="56"/>
      <c r="G37" s="53" t="s">
        <v>135</v>
      </c>
      <c r="H37" s="25" t="s">
        <v>46</v>
      </c>
      <c r="I37" s="29" t="s">
        <v>19</v>
      </c>
      <c r="J37" s="42">
        <v>15</v>
      </c>
      <c r="K37" s="30">
        <v>1.22</v>
      </c>
      <c r="L37" s="31">
        <f>J37*K37</f>
        <v>18.3</v>
      </c>
      <c r="M37" s="58" t="s">
        <v>308</v>
      </c>
      <c r="N37" s="15"/>
    </row>
    <row r="38" spans="1:14" s="10" customFormat="1" ht="15" customHeight="1">
      <c r="A38" s="123"/>
      <c r="B38" s="23" t="s">
        <v>554</v>
      </c>
      <c r="C38" s="23" t="s">
        <v>572</v>
      </c>
      <c r="D38" s="24" t="s">
        <v>573</v>
      </c>
      <c r="E38" s="53" t="s">
        <v>558</v>
      </c>
      <c r="F38" s="56"/>
      <c r="G38" s="53" t="s">
        <v>706</v>
      </c>
      <c r="H38" s="25"/>
      <c r="I38" s="29" t="s">
        <v>41</v>
      </c>
      <c r="J38" s="42" t="s">
        <v>20</v>
      </c>
      <c r="K38" s="30" t="s">
        <v>20</v>
      </c>
      <c r="L38" s="31">
        <v>13900</v>
      </c>
      <c r="M38" s="58" t="s">
        <v>574</v>
      </c>
      <c r="N38" s="15"/>
    </row>
    <row r="39" spans="1:14" s="10" customFormat="1" ht="15" customHeight="1">
      <c r="A39" s="123"/>
      <c r="B39" s="23" t="s">
        <v>554</v>
      </c>
      <c r="C39" s="72" t="s">
        <v>256</v>
      </c>
      <c r="D39" s="39" t="s">
        <v>42</v>
      </c>
      <c r="E39" s="59" t="s">
        <v>139</v>
      </c>
      <c r="F39" s="54"/>
      <c r="G39" s="54" t="s">
        <v>135</v>
      </c>
      <c r="H39" s="39" t="s">
        <v>38</v>
      </c>
      <c r="I39" s="29" t="s">
        <v>19</v>
      </c>
      <c r="J39" s="42">
        <v>2</v>
      </c>
      <c r="K39" s="30">
        <v>11.87</v>
      </c>
      <c r="L39" s="31">
        <f>J39*K39</f>
        <v>23.74</v>
      </c>
      <c r="M39" s="58" t="s">
        <v>158</v>
      </c>
      <c r="N39" s="15"/>
    </row>
    <row r="40" spans="1:14" s="10" customFormat="1" ht="15" customHeight="1">
      <c r="A40" s="123"/>
      <c r="B40" s="131" t="s">
        <v>21</v>
      </c>
      <c r="C40" s="11"/>
      <c r="D40" s="24"/>
      <c r="E40" s="56"/>
      <c r="F40" s="56"/>
      <c r="G40" s="56"/>
      <c r="H40" s="25"/>
      <c r="I40" s="13"/>
      <c r="J40" s="143"/>
      <c r="K40" s="21"/>
      <c r="L40" s="219">
        <f>SUM(L36:L39)</f>
        <v>13956.757</v>
      </c>
      <c r="M40" s="58"/>
      <c r="N40" s="15">
        <v>26621.76</v>
      </c>
    </row>
    <row r="41" spans="1:14" s="10" customFormat="1" ht="15" customHeight="1">
      <c r="A41" s="123"/>
      <c r="B41" s="23"/>
      <c r="C41" s="11"/>
      <c r="D41" s="24"/>
      <c r="E41" s="56"/>
      <c r="F41" s="56"/>
      <c r="G41" s="56"/>
      <c r="H41" s="25"/>
      <c r="I41" s="13"/>
      <c r="J41" s="143"/>
      <c r="K41" s="21"/>
      <c r="L41" s="220"/>
      <c r="M41" s="58"/>
      <c r="N41" s="15"/>
    </row>
    <row r="42" spans="1:14" s="10" customFormat="1" ht="15" customHeight="1">
      <c r="A42" s="138">
        <v>42155</v>
      </c>
      <c r="B42" s="131" t="s">
        <v>32</v>
      </c>
      <c r="C42" s="11"/>
      <c r="D42" s="24"/>
      <c r="E42" s="56"/>
      <c r="F42" s="56"/>
      <c r="G42" s="56"/>
      <c r="H42" s="25"/>
      <c r="I42" s="13"/>
      <c r="J42" s="143"/>
      <c r="K42" s="21"/>
      <c r="L42" s="220"/>
      <c r="M42" s="58"/>
      <c r="N42" s="15"/>
    </row>
    <row r="43" spans="1:14" s="10" customFormat="1" ht="15" customHeight="1">
      <c r="A43" s="123"/>
      <c r="B43" s="23" t="s">
        <v>554</v>
      </c>
      <c r="C43" s="23" t="s">
        <v>572</v>
      </c>
      <c r="D43" s="24" t="s">
        <v>573</v>
      </c>
      <c r="E43" s="53" t="s">
        <v>558</v>
      </c>
      <c r="F43" s="56"/>
      <c r="G43" s="56" t="s">
        <v>763</v>
      </c>
      <c r="H43" s="25" t="s">
        <v>741</v>
      </c>
      <c r="I43" s="29" t="s">
        <v>41</v>
      </c>
      <c r="J43" s="42" t="s">
        <v>20</v>
      </c>
      <c r="K43" s="30" t="s">
        <v>20</v>
      </c>
      <c r="L43" s="31">
        <v>4900</v>
      </c>
      <c r="M43" s="58" t="s">
        <v>742</v>
      </c>
      <c r="N43" s="15"/>
    </row>
    <row r="44" spans="1:14" s="10" customFormat="1" ht="15" customHeight="1">
      <c r="A44" s="123"/>
      <c r="B44" s="23" t="s">
        <v>554</v>
      </c>
      <c r="C44" s="23" t="s">
        <v>709</v>
      </c>
      <c r="D44" s="24" t="s">
        <v>710</v>
      </c>
      <c r="E44" s="59" t="s">
        <v>136</v>
      </c>
      <c r="F44" s="56"/>
      <c r="G44" s="56" t="s">
        <v>764</v>
      </c>
      <c r="H44" s="77" t="s">
        <v>712</v>
      </c>
      <c r="I44" s="29" t="s">
        <v>30</v>
      </c>
      <c r="J44" s="42">
        <v>7</v>
      </c>
      <c r="K44" s="30">
        <v>21.98</v>
      </c>
      <c r="L44" s="31">
        <f>J44*K44</f>
        <v>153.86</v>
      </c>
      <c r="M44" s="60" t="s">
        <v>713</v>
      </c>
      <c r="N44" s="15"/>
    </row>
    <row r="45" spans="1:14" s="10" customFormat="1" ht="15" customHeight="1">
      <c r="A45" s="123"/>
      <c r="B45" s="23" t="s">
        <v>554</v>
      </c>
      <c r="C45" s="23" t="s">
        <v>694</v>
      </c>
      <c r="D45" s="24" t="s">
        <v>208</v>
      </c>
      <c r="E45" s="59" t="s">
        <v>136</v>
      </c>
      <c r="F45" s="54"/>
      <c r="G45" s="54" t="s">
        <v>135</v>
      </c>
      <c r="H45" s="77" t="s">
        <v>66</v>
      </c>
      <c r="I45" s="29" t="s">
        <v>19</v>
      </c>
      <c r="J45" s="42">
        <v>2</v>
      </c>
      <c r="K45" s="30">
        <v>16</v>
      </c>
      <c r="L45" s="31">
        <f>J45*K45</f>
        <v>32</v>
      </c>
      <c r="M45" s="60" t="s">
        <v>206</v>
      </c>
      <c r="N45" s="15"/>
    </row>
    <row r="46" spans="1:14" s="10" customFormat="1" ht="15" customHeight="1">
      <c r="A46" s="123"/>
      <c r="B46" s="23" t="s">
        <v>554</v>
      </c>
      <c r="C46" s="23" t="s">
        <v>695</v>
      </c>
      <c r="D46" s="24" t="s">
        <v>247</v>
      </c>
      <c r="E46" s="59" t="s">
        <v>136</v>
      </c>
      <c r="F46" s="54"/>
      <c r="G46" s="54" t="s">
        <v>135</v>
      </c>
      <c r="H46" s="77" t="s">
        <v>46</v>
      </c>
      <c r="I46" s="29" t="s">
        <v>19</v>
      </c>
      <c r="J46" s="42">
        <v>10</v>
      </c>
      <c r="K46" s="30">
        <v>0.5</v>
      </c>
      <c r="L46" s="31">
        <f>J46*K46</f>
        <v>5</v>
      </c>
      <c r="M46" s="60" t="s">
        <v>206</v>
      </c>
      <c r="N46" s="15"/>
    </row>
    <row r="47" spans="1:14" s="10" customFormat="1" ht="15" customHeight="1">
      <c r="A47" s="123"/>
      <c r="B47" s="23" t="s">
        <v>554</v>
      </c>
      <c r="C47" s="32" t="s">
        <v>693</v>
      </c>
      <c r="D47" s="33" t="s">
        <v>25</v>
      </c>
      <c r="E47" s="53" t="s">
        <v>139</v>
      </c>
      <c r="F47" s="53"/>
      <c r="G47" s="53" t="s">
        <v>135</v>
      </c>
      <c r="H47" s="34" t="s">
        <v>26</v>
      </c>
      <c r="I47" s="26" t="s">
        <v>19</v>
      </c>
      <c r="J47" s="35">
        <v>4</v>
      </c>
      <c r="K47" s="36">
        <v>12.97</v>
      </c>
      <c r="L47" s="31">
        <f>J47*K47</f>
        <v>51.88</v>
      </c>
      <c r="M47" s="58" t="s">
        <v>200</v>
      </c>
      <c r="N47" s="15"/>
    </row>
    <row r="48" spans="1:14" s="10" customFormat="1" ht="15" customHeight="1">
      <c r="A48" s="123"/>
      <c r="B48" s="131" t="s">
        <v>21</v>
      </c>
      <c r="C48" s="103"/>
      <c r="F48" s="143"/>
      <c r="G48" s="50"/>
      <c r="H48" s="34"/>
      <c r="I48" s="13"/>
      <c r="J48" s="143"/>
      <c r="K48" s="21"/>
      <c r="L48" s="27">
        <f>SUM(L43:L47)</f>
        <v>5142.74</v>
      </c>
      <c r="M48" s="58"/>
      <c r="N48" s="15">
        <v>5142.74</v>
      </c>
    </row>
    <row r="49" spans="1:13" s="10" customFormat="1" ht="15" customHeight="1">
      <c r="A49" s="50"/>
      <c r="B49" s="96"/>
      <c r="D49" s="8"/>
      <c r="E49" s="50"/>
      <c r="F49" s="50"/>
      <c r="G49" s="50"/>
      <c r="H49" s="8"/>
      <c r="L49" s="9"/>
      <c r="M49" s="50"/>
    </row>
    <row r="50" spans="1:13" s="10" customFormat="1" ht="15" customHeight="1">
      <c r="A50" s="139">
        <v>42185</v>
      </c>
      <c r="B50" s="96" t="s">
        <v>575</v>
      </c>
      <c r="D50" s="8"/>
      <c r="E50" s="50"/>
      <c r="F50" s="50"/>
      <c r="G50" s="50"/>
      <c r="H50" s="8"/>
      <c r="L50" s="9"/>
      <c r="M50" s="50"/>
    </row>
    <row r="51" spans="1:13" s="10" customFormat="1" ht="15" customHeight="1">
      <c r="A51" s="123"/>
      <c r="B51" s="23" t="s">
        <v>554</v>
      </c>
      <c r="C51" s="202" t="s">
        <v>798</v>
      </c>
      <c r="D51" s="8" t="s">
        <v>799</v>
      </c>
      <c r="E51" s="50" t="s">
        <v>136</v>
      </c>
      <c r="F51" s="50"/>
      <c r="G51" s="53" t="s">
        <v>135</v>
      </c>
      <c r="H51" s="8" t="s">
        <v>460</v>
      </c>
      <c r="I51" s="26" t="s">
        <v>30</v>
      </c>
      <c r="J51" s="35">
        <v>2.25</v>
      </c>
      <c r="K51" s="36">
        <v>94</v>
      </c>
      <c r="L51" s="31">
        <f>J51*K51</f>
        <v>211.5</v>
      </c>
      <c r="M51" s="58" t="s">
        <v>800</v>
      </c>
    </row>
    <row r="52" spans="1:13" s="10" customFormat="1" ht="15" customHeight="1">
      <c r="A52" s="123"/>
      <c r="B52" s="23" t="s">
        <v>554</v>
      </c>
      <c r="C52" s="202" t="s">
        <v>798</v>
      </c>
      <c r="D52" s="33" t="s">
        <v>807</v>
      </c>
      <c r="E52" s="53" t="s">
        <v>136</v>
      </c>
      <c r="F52" s="53"/>
      <c r="G52" s="53" t="s">
        <v>135</v>
      </c>
      <c r="H52" s="34" t="s">
        <v>23</v>
      </c>
      <c r="I52" s="26" t="s">
        <v>19</v>
      </c>
      <c r="J52" s="35">
        <v>5</v>
      </c>
      <c r="K52" s="36">
        <v>19.5</v>
      </c>
      <c r="L52" s="31">
        <f aca="true" t="shared" si="1" ref="L52:L58">J52*K52</f>
        <v>97.5</v>
      </c>
      <c r="M52" s="58" t="s">
        <v>803</v>
      </c>
    </row>
    <row r="53" spans="1:13" s="10" customFormat="1" ht="15" customHeight="1">
      <c r="A53" s="123"/>
      <c r="B53" s="23" t="s">
        <v>554</v>
      </c>
      <c r="C53" s="202" t="s">
        <v>798</v>
      </c>
      <c r="D53" s="33" t="s">
        <v>807</v>
      </c>
      <c r="E53" s="53" t="s">
        <v>136</v>
      </c>
      <c r="F53" s="53"/>
      <c r="G53" s="53" t="s">
        <v>135</v>
      </c>
      <c r="H53" s="34" t="s">
        <v>810</v>
      </c>
      <c r="I53" s="26" t="s">
        <v>19</v>
      </c>
      <c r="J53" s="35">
        <v>20</v>
      </c>
      <c r="K53" s="36">
        <v>3.7</v>
      </c>
      <c r="L53" s="31">
        <f t="shared" si="1"/>
        <v>74</v>
      </c>
      <c r="M53" s="58" t="s">
        <v>803</v>
      </c>
    </row>
    <row r="54" spans="1:13" s="10" customFormat="1" ht="15" customHeight="1">
      <c r="A54" s="123"/>
      <c r="B54" s="23" t="s">
        <v>554</v>
      </c>
      <c r="C54" s="202" t="s">
        <v>867</v>
      </c>
      <c r="D54" s="33" t="s">
        <v>807</v>
      </c>
      <c r="E54" s="53" t="s">
        <v>136</v>
      </c>
      <c r="F54" s="53"/>
      <c r="G54" s="53" t="s">
        <v>135</v>
      </c>
      <c r="H54" s="34" t="s">
        <v>864</v>
      </c>
      <c r="I54" s="26" t="s">
        <v>19</v>
      </c>
      <c r="J54" s="35">
        <v>1</v>
      </c>
      <c r="K54" s="36">
        <v>3100</v>
      </c>
      <c r="L54" s="31">
        <f t="shared" si="1"/>
        <v>3100</v>
      </c>
      <c r="M54" s="58" t="s">
        <v>865</v>
      </c>
    </row>
    <row r="55" spans="1:13" s="10" customFormat="1" ht="15" customHeight="1">
      <c r="A55" s="123"/>
      <c r="B55" s="23" t="s">
        <v>554</v>
      </c>
      <c r="C55" s="202" t="s">
        <v>798</v>
      </c>
      <c r="D55" s="33" t="s">
        <v>807</v>
      </c>
      <c r="E55" s="53" t="s">
        <v>136</v>
      </c>
      <c r="F55" s="53"/>
      <c r="G55" s="53" t="s">
        <v>135</v>
      </c>
      <c r="H55" s="34" t="s">
        <v>188</v>
      </c>
      <c r="I55" s="26" t="s">
        <v>19</v>
      </c>
      <c r="J55" s="35">
        <v>1</v>
      </c>
      <c r="K55" s="36">
        <v>1900</v>
      </c>
      <c r="L55" s="31">
        <f t="shared" si="1"/>
        <v>1900</v>
      </c>
      <c r="M55" s="58" t="s">
        <v>803</v>
      </c>
    </row>
    <row r="56" spans="1:13" s="10" customFormat="1" ht="15" customHeight="1">
      <c r="A56" s="123"/>
      <c r="B56" s="23" t="s">
        <v>554</v>
      </c>
      <c r="C56" s="202" t="s">
        <v>798</v>
      </c>
      <c r="D56" s="33" t="s">
        <v>807</v>
      </c>
      <c r="E56" s="53" t="s">
        <v>136</v>
      </c>
      <c r="F56" s="53"/>
      <c r="G56" s="53" t="s">
        <v>135</v>
      </c>
      <c r="H56" s="34" t="s">
        <v>866</v>
      </c>
      <c r="I56" s="26" t="s">
        <v>19</v>
      </c>
      <c r="J56" s="35">
        <v>24</v>
      </c>
      <c r="K56" s="36">
        <v>16.7</v>
      </c>
      <c r="L56" s="31">
        <f t="shared" si="1"/>
        <v>400.79999999999995</v>
      </c>
      <c r="M56" s="58" t="s">
        <v>803</v>
      </c>
    </row>
    <row r="57" spans="1:13" s="10" customFormat="1" ht="15" customHeight="1">
      <c r="A57" s="123"/>
      <c r="B57" s="23" t="s">
        <v>554</v>
      </c>
      <c r="C57" s="202" t="s">
        <v>798</v>
      </c>
      <c r="D57" s="33" t="s">
        <v>807</v>
      </c>
      <c r="E57" s="53" t="s">
        <v>136</v>
      </c>
      <c r="F57" s="53"/>
      <c r="G57" s="53" t="s">
        <v>135</v>
      </c>
      <c r="H57" s="34" t="s">
        <v>868</v>
      </c>
      <c r="I57" s="26" t="s">
        <v>19</v>
      </c>
      <c r="J57" s="35">
        <v>1</v>
      </c>
      <c r="K57" s="36">
        <v>65</v>
      </c>
      <c r="L57" s="31">
        <f t="shared" si="1"/>
        <v>65</v>
      </c>
      <c r="M57" s="58" t="s">
        <v>803</v>
      </c>
    </row>
    <row r="58" spans="1:13" s="10" customFormat="1" ht="15" customHeight="1">
      <c r="A58" s="123"/>
      <c r="B58" s="23" t="s">
        <v>554</v>
      </c>
      <c r="C58" s="202" t="s">
        <v>798</v>
      </c>
      <c r="D58" s="33" t="s">
        <v>807</v>
      </c>
      <c r="E58" s="53" t="s">
        <v>136</v>
      </c>
      <c r="F58" s="53"/>
      <c r="G58" s="53" t="s">
        <v>135</v>
      </c>
      <c r="H58" s="34" t="s">
        <v>869</v>
      </c>
      <c r="I58" s="26" t="s">
        <v>19</v>
      </c>
      <c r="J58" s="35">
        <v>8</v>
      </c>
      <c r="K58" s="36">
        <v>7</v>
      </c>
      <c r="L58" s="31">
        <f t="shared" si="1"/>
        <v>56</v>
      </c>
      <c r="M58" s="58" t="s">
        <v>803</v>
      </c>
    </row>
    <row r="59" spans="1:13" s="10" customFormat="1" ht="15" customHeight="1">
      <c r="A59" s="123"/>
      <c r="B59" s="23" t="s">
        <v>554</v>
      </c>
      <c r="C59" s="202" t="s">
        <v>798</v>
      </c>
      <c r="D59" s="33" t="s">
        <v>807</v>
      </c>
      <c r="E59" s="53" t="s">
        <v>136</v>
      </c>
      <c r="F59" s="53"/>
      <c r="G59" s="53" t="s">
        <v>135</v>
      </c>
      <c r="H59" s="34" t="s">
        <v>29</v>
      </c>
      <c r="I59" s="26" t="s">
        <v>30</v>
      </c>
      <c r="J59" s="35">
        <v>2.3</v>
      </c>
      <c r="K59" s="36">
        <v>147.17</v>
      </c>
      <c r="L59" s="31">
        <f>J59*K59</f>
        <v>338.49099999999993</v>
      </c>
      <c r="M59" s="58" t="s">
        <v>207</v>
      </c>
    </row>
    <row r="60" spans="1:13" s="10" customFormat="1" ht="15" customHeight="1">
      <c r="A60" s="123"/>
      <c r="B60" s="23" t="s">
        <v>554</v>
      </c>
      <c r="C60" s="89" t="s">
        <v>847</v>
      </c>
      <c r="D60" s="33" t="s">
        <v>42</v>
      </c>
      <c r="E60" s="53" t="s">
        <v>136</v>
      </c>
      <c r="F60" s="53"/>
      <c r="G60" s="53" t="s">
        <v>135</v>
      </c>
      <c r="H60" s="34" t="s">
        <v>26</v>
      </c>
      <c r="I60" s="26" t="s">
        <v>19</v>
      </c>
      <c r="J60" s="35">
        <v>5</v>
      </c>
      <c r="K60" s="36">
        <v>12.97</v>
      </c>
      <c r="L60" s="31">
        <f>J60*K60</f>
        <v>64.85000000000001</v>
      </c>
      <c r="M60" s="58" t="s">
        <v>200</v>
      </c>
    </row>
    <row r="61" spans="1:14" s="10" customFormat="1" ht="15" customHeight="1">
      <c r="A61" s="123"/>
      <c r="B61" s="131" t="s">
        <v>21</v>
      </c>
      <c r="C61" s="11"/>
      <c r="D61" s="24"/>
      <c r="E61" s="56"/>
      <c r="F61" s="56"/>
      <c r="G61" s="56"/>
      <c r="H61" s="25"/>
      <c r="I61" s="13"/>
      <c r="J61" s="143"/>
      <c r="K61" s="168"/>
      <c r="L61" s="27">
        <f>SUM(L51:L60)</f>
        <v>6308.1410000000005</v>
      </c>
      <c r="M61" s="58"/>
      <c r="N61" s="10">
        <v>6308.14</v>
      </c>
    </row>
    <row r="62" spans="1:13" s="10" customFormat="1" ht="15" customHeight="1">
      <c r="A62" s="123"/>
      <c r="B62" s="131"/>
      <c r="C62" s="11"/>
      <c r="D62" s="24"/>
      <c r="E62" s="56"/>
      <c r="F62" s="56"/>
      <c r="G62" s="56"/>
      <c r="H62" s="25"/>
      <c r="I62" s="13"/>
      <c r="J62" s="143"/>
      <c r="K62" s="168"/>
      <c r="L62" s="27"/>
      <c r="M62" s="58"/>
    </row>
    <row r="63" spans="1:13" s="10" customFormat="1" ht="15" customHeight="1">
      <c r="A63" s="139">
        <v>42216</v>
      </c>
      <c r="B63" s="96" t="s">
        <v>576</v>
      </c>
      <c r="D63" s="8"/>
      <c r="E63" s="50"/>
      <c r="F63" s="50"/>
      <c r="G63" s="50"/>
      <c r="H63" s="8"/>
      <c r="L63" s="9"/>
      <c r="M63" s="50"/>
    </row>
    <row r="64" spans="1:13" s="10" customFormat="1" ht="15" customHeight="1">
      <c r="A64" s="123"/>
      <c r="B64" s="23" t="s">
        <v>554</v>
      </c>
      <c r="C64" s="89" t="s">
        <v>847</v>
      </c>
      <c r="D64" s="33" t="s">
        <v>42</v>
      </c>
      <c r="E64" s="53" t="s">
        <v>136</v>
      </c>
      <c r="F64" s="53"/>
      <c r="G64" s="53" t="s">
        <v>135</v>
      </c>
      <c r="H64" s="34" t="s">
        <v>26</v>
      </c>
      <c r="I64" s="26" t="s">
        <v>19</v>
      </c>
      <c r="J64" s="35">
        <v>5</v>
      </c>
      <c r="K64" s="36">
        <v>12.97</v>
      </c>
      <c r="L64" s="31">
        <f>J64*K64</f>
        <v>64.85000000000001</v>
      </c>
      <c r="M64" s="58" t="s">
        <v>200</v>
      </c>
    </row>
    <row r="65" spans="1:13" s="10" customFormat="1" ht="15" customHeight="1">
      <c r="A65" s="123"/>
      <c r="B65" s="23" t="s">
        <v>554</v>
      </c>
      <c r="C65" s="89" t="s">
        <v>97</v>
      </c>
      <c r="D65" s="33" t="s">
        <v>898</v>
      </c>
      <c r="E65" s="53" t="s">
        <v>136</v>
      </c>
      <c r="F65" s="53"/>
      <c r="G65" s="53" t="s">
        <v>135</v>
      </c>
      <c r="H65" s="34" t="s">
        <v>899</v>
      </c>
      <c r="I65" s="26" t="s">
        <v>41</v>
      </c>
      <c r="J65" s="35">
        <v>1</v>
      </c>
      <c r="K65" s="36">
        <v>2565.32</v>
      </c>
      <c r="L65" s="31">
        <f>J65*K65</f>
        <v>2565.32</v>
      </c>
      <c r="M65" s="58" t="s">
        <v>901</v>
      </c>
    </row>
    <row r="66" spans="1:13" s="10" customFormat="1" ht="15" customHeight="1">
      <c r="A66" s="123"/>
      <c r="B66" s="23" t="s">
        <v>554</v>
      </c>
      <c r="C66" s="89" t="s">
        <v>937</v>
      </c>
      <c r="D66" s="33" t="s">
        <v>939</v>
      </c>
      <c r="E66" s="53" t="s">
        <v>136</v>
      </c>
      <c r="F66" s="53"/>
      <c r="G66" s="53" t="s">
        <v>135</v>
      </c>
      <c r="H66" s="34" t="s">
        <v>938</v>
      </c>
      <c r="I66" s="26" t="s">
        <v>19</v>
      </c>
      <c r="J66" s="35">
        <v>1</v>
      </c>
      <c r="K66" s="36">
        <v>66</v>
      </c>
      <c r="L66" s="31">
        <f aca="true" t="shared" si="2" ref="L66:L75">J66*K66</f>
        <v>66</v>
      </c>
      <c r="M66" s="58" t="s">
        <v>940</v>
      </c>
    </row>
    <row r="67" spans="1:13" s="10" customFormat="1" ht="15" customHeight="1">
      <c r="A67" s="123"/>
      <c r="B67" s="23" t="s">
        <v>554</v>
      </c>
      <c r="C67" s="89" t="s">
        <v>937</v>
      </c>
      <c r="D67" s="33" t="s">
        <v>939</v>
      </c>
      <c r="E67" s="53" t="s">
        <v>136</v>
      </c>
      <c r="F67" s="53"/>
      <c r="G67" s="53" t="s">
        <v>135</v>
      </c>
      <c r="H67" s="34" t="s">
        <v>72</v>
      </c>
      <c r="I67" s="26" t="s">
        <v>19</v>
      </c>
      <c r="J67" s="35">
        <v>2</v>
      </c>
      <c r="K67" s="36">
        <v>80</v>
      </c>
      <c r="L67" s="31">
        <f t="shared" si="2"/>
        <v>160</v>
      </c>
      <c r="M67" s="58" t="s">
        <v>940</v>
      </c>
    </row>
    <row r="68" spans="1:13" s="10" customFormat="1" ht="15" customHeight="1">
      <c r="A68" s="123"/>
      <c r="B68" s="23" t="s">
        <v>554</v>
      </c>
      <c r="C68" s="89" t="s">
        <v>937</v>
      </c>
      <c r="D68" s="33" t="s">
        <v>939</v>
      </c>
      <c r="E68" s="53" t="s">
        <v>136</v>
      </c>
      <c r="F68" s="53"/>
      <c r="G68" s="53" t="s">
        <v>135</v>
      </c>
      <c r="H68" s="34" t="s">
        <v>36</v>
      </c>
      <c r="I68" s="26" t="s">
        <v>19</v>
      </c>
      <c r="J68" s="35">
        <v>2</v>
      </c>
      <c r="K68" s="36">
        <v>7</v>
      </c>
      <c r="L68" s="31">
        <f t="shared" si="2"/>
        <v>14</v>
      </c>
      <c r="M68" s="58" t="s">
        <v>940</v>
      </c>
    </row>
    <row r="69" spans="1:13" s="10" customFormat="1" ht="15" customHeight="1">
      <c r="A69" s="123"/>
      <c r="B69" s="23" t="s">
        <v>554</v>
      </c>
      <c r="C69" s="89" t="s">
        <v>937</v>
      </c>
      <c r="D69" s="33" t="s">
        <v>939</v>
      </c>
      <c r="E69" s="53" t="s">
        <v>136</v>
      </c>
      <c r="F69" s="53"/>
      <c r="G69" s="53" t="s">
        <v>135</v>
      </c>
      <c r="H69" s="34" t="s">
        <v>315</v>
      </c>
      <c r="I69" s="26" t="s">
        <v>19</v>
      </c>
      <c r="J69" s="35">
        <v>1</v>
      </c>
      <c r="K69" s="36">
        <v>59</v>
      </c>
      <c r="L69" s="31">
        <f t="shared" si="2"/>
        <v>59</v>
      </c>
      <c r="M69" s="58" t="s">
        <v>940</v>
      </c>
    </row>
    <row r="70" spans="1:13" s="10" customFormat="1" ht="15" customHeight="1">
      <c r="A70" s="123"/>
      <c r="B70" s="23" t="s">
        <v>554</v>
      </c>
      <c r="C70" s="89" t="s">
        <v>937</v>
      </c>
      <c r="D70" s="33" t="s">
        <v>939</v>
      </c>
      <c r="E70" s="53" t="s">
        <v>136</v>
      </c>
      <c r="F70" s="53"/>
      <c r="G70" s="53" t="s">
        <v>135</v>
      </c>
      <c r="H70" s="34" t="s">
        <v>941</v>
      </c>
      <c r="I70" s="26" t="s">
        <v>19</v>
      </c>
      <c r="J70" s="35">
        <v>1</v>
      </c>
      <c r="K70" s="36">
        <v>142</v>
      </c>
      <c r="L70" s="31">
        <f t="shared" si="2"/>
        <v>142</v>
      </c>
      <c r="M70" s="58" t="s">
        <v>942</v>
      </c>
    </row>
    <row r="71" spans="1:13" s="10" customFormat="1" ht="15" customHeight="1">
      <c r="A71" s="123"/>
      <c r="B71" s="23" t="s">
        <v>554</v>
      </c>
      <c r="C71" s="89" t="s">
        <v>937</v>
      </c>
      <c r="D71" s="33" t="s">
        <v>939</v>
      </c>
      <c r="E71" s="53" t="s">
        <v>136</v>
      </c>
      <c r="F71" s="53"/>
      <c r="G71" s="53" t="s">
        <v>135</v>
      </c>
      <c r="H71" s="34" t="s">
        <v>943</v>
      </c>
      <c r="I71" s="26" t="s">
        <v>19</v>
      </c>
      <c r="J71" s="35">
        <v>1</v>
      </c>
      <c r="K71" s="36">
        <v>98</v>
      </c>
      <c r="L71" s="31">
        <f t="shared" si="2"/>
        <v>98</v>
      </c>
      <c r="M71" s="58" t="s">
        <v>942</v>
      </c>
    </row>
    <row r="72" spans="1:13" s="10" customFormat="1" ht="15" customHeight="1">
      <c r="A72" s="123"/>
      <c r="B72" s="23" t="s">
        <v>554</v>
      </c>
      <c r="C72" s="89" t="s">
        <v>937</v>
      </c>
      <c r="D72" s="33" t="s">
        <v>939</v>
      </c>
      <c r="E72" s="53" t="s">
        <v>136</v>
      </c>
      <c r="F72" s="53"/>
      <c r="G72" s="53" t="s">
        <v>135</v>
      </c>
      <c r="H72" s="34" t="s">
        <v>330</v>
      </c>
      <c r="I72" s="26" t="s">
        <v>19</v>
      </c>
      <c r="J72" s="35">
        <v>1</v>
      </c>
      <c r="K72" s="36">
        <v>25</v>
      </c>
      <c r="L72" s="31">
        <f t="shared" si="2"/>
        <v>25</v>
      </c>
      <c r="M72" s="58" t="s">
        <v>942</v>
      </c>
    </row>
    <row r="73" spans="1:13" s="10" customFormat="1" ht="15" customHeight="1">
      <c r="A73" s="123"/>
      <c r="B73" s="23" t="s">
        <v>554</v>
      </c>
      <c r="C73" s="89" t="s">
        <v>937</v>
      </c>
      <c r="D73" s="33" t="s">
        <v>939</v>
      </c>
      <c r="E73" s="53" t="s">
        <v>136</v>
      </c>
      <c r="F73" s="53"/>
      <c r="G73" s="53" t="s">
        <v>135</v>
      </c>
      <c r="H73" s="34" t="s">
        <v>944</v>
      </c>
      <c r="I73" s="26" t="s">
        <v>19</v>
      </c>
      <c r="J73" s="35">
        <v>1</v>
      </c>
      <c r="K73" s="36">
        <v>46</v>
      </c>
      <c r="L73" s="31">
        <f t="shared" si="2"/>
        <v>46</v>
      </c>
      <c r="M73" s="58" t="s">
        <v>940</v>
      </c>
    </row>
    <row r="74" spans="1:13" s="10" customFormat="1" ht="15" customHeight="1">
      <c r="A74" s="123"/>
      <c r="B74" s="23" t="s">
        <v>554</v>
      </c>
      <c r="C74" s="89" t="s">
        <v>937</v>
      </c>
      <c r="D74" s="33" t="s">
        <v>939</v>
      </c>
      <c r="E74" s="53" t="s">
        <v>136</v>
      </c>
      <c r="F74" s="53"/>
      <c r="G74" s="53" t="s">
        <v>135</v>
      </c>
      <c r="H74" s="34" t="s">
        <v>338</v>
      </c>
      <c r="I74" s="26" t="s">
        <v>19</v>
      </c>
      <c r="J74" s="35">
        <v>1</v>
      </c>
      <c r="K74" s="36">
        <v>16</v>
      </c>
      <c r="L74" s="31">
        <f t="shared" si="2"/>
        <v>16</v>
      </c>
      <c r="M74" s="58" t="s">
        <v>940</v>
      </c>
    </row>
    <row r="75" spans="1:13" s="10" customFormat="1" ht="15" customHeight="1">
      <c r="A75" s="123"/>
      <c r="B75" s="23" t="s">
        <v>554</v>
      </c>
      <c r="C75" s="89" t="s">
        <v>937</v>
      </c>
      <c r="D75" s="33" t="s">
        <v>939</v>
      </c>
      <c r="E75" s="53" t="s">
        <v>136</v>
      </c>
      <c r="F75" s="53"/>
      <c r="G75" s="53" t="s">
        <v>135</v>
      </c>
      <c r="H75" s="34" t="s">
        <v>945</v>
      </c>
      <c r="I75" s="26" t="s">
        <v>19</v>
      </c>
      <c r="J75" s="35">
        <v>1</v>
      </c>
      <c r="K75" s="36">
        <v>113</v>
      </c>
      <c r="L75" s="31">
        <f t="shared" si="2"/>
        <v>113</v>
      </c>
      <c r="M75" s="58" t="s">
        <v>940</v>
      </c>
    </row>
    <row r="76" spans="1:13" s="10" customFormat="1" ht="15" customHeight="1">
      <c r="A76" s="123"/>
      <c r="B76" s="23" t="s">
        <v>554</v>
      </c>
      <c r="C76" s="89" t="s">
        <v>937</v>
      </c>
      <c r="D76" s="33" t="s">
        <v>939</v>
      </c>
      <c r="E76" s="53" t="s">
        <v>136</v>
      </c>
      <c r="F76" s="53"/>
      <c r="G76" s="53" t="s">
        <v>135</v>
      </c>
      <c r="H76" s="34" t="s">
        <v>324</v>
      </c>
      <c r="I76" s="26" t="s">
        <v>19</v>
      </c>
      <c r="J76" s="35">
        <v>1</v>
      </c>
      <c r="K76" s="36">
        <v>109</v>
      </c>
      <c r="L76" s="31">
        <f>J76*K76</f>
        <v>109</v>
      </c>
      <c r="M76" s="58" t="s">
        <v>940</v>
      </c>
    </row>
    <row r="77" spans="1:13" s="10" customFormat="1" ht="15" customHeight="1">
      <c r="A77" s="123"/>
      <c r="B77" s="23" t="s">
        <v>554</v>
      </c>
      <c r="C77" s="89" t="s">
        <v>937</v>
      </c>
      <c r="D77" s="33" t="s">
        <v>939</v>
      </c>
      <c r="E77" s="53" t="s">
        <v>136</v>
      </c>
      <c r="F77" s="53"/>
      <c r="G77" s="53" t="s">
        <v>135</v>
      </c>
      <c r="H77" s="34" t="s">
        <v>946</v>
      </c>
      <c r="I77" s="26" t="s">
        <v>19</v>
      </c>
      <c r="J77" s="35">
        <v>1</v>
      </c>
      <c r="K77" s="36">
        <v>209</v>
      </c>
      <c r="L77" s="31">
        <f>J77*K77</f>
        <v>209</v>
      </c>
      <c r="M77" s="58" t="s">
        <v>947</v>
      </c>
    </row>
    <row r="78" spans="1:13" s="10" customFormat="1" ht="15" customHeight="1">
      <c r="A78" s="123"/>
      <c r="B78" s="23" t="s">
        <v>554</v>
      </c>
      <c r="C78" s="89" t="s">
        <v>948</v>
      </c>
      <c r="D78" s="33" t="s">
        <v>949</v>
      </c>
      <c r="E78" s="53" t="s">
        <v>136</v>
      </c>
      <c r="F78" s="53"/>
      <c r="G78" s="53" t="s">
        <v>135</v>
      </c>
      <c r="H78" s="34" t="s">
        <v>950</v>
      </c>
      <c r="I78" s="26" t="s">
        <v>249</v>
      </c>
      <c r="J78" s="35">
        <v>0.4</v>
      </c>
      <c r="K78" s="36">
        <v>177</v>
      </c>
      <c r="L78" s="31">
        <f>J78*K78</f>
        <v>70.8</v>
      </c>
      <c r="M78" s="58" t="s">
        <v>951</v>
      </c>
    </row>
    <row r="79" spans="1:14" s="10" customFormat="1" ht="15" customHeight="1">
      <c r="A79" s="123"/>
      <c r="B79" s="131" t="s">
        <v>21</v>
      </c>
      <c r="C79" s="11"/>
      <c r="D79" s="24"/>
      <c r="E79" s="56"/>
      <c r="F79" s="56"/>
      <c r="G79" s="56"/>
      <c r="H79" s="34"/>
      <c r="I79" s="13"/>
      <c r="J79" s="21"/>
      <c r="K79" s="20"/>
      <c r="L79" s="27">
        <f>SUM(L64:L78)</f>
        <v>3757.9700000000003</v>
      </c>
      <c r="M79" s="170"/>
      <c r="N79" s="10">
        <v>3757.97</v>
      </c>
    </row>
    <row r="80" spans="1:14" s="10" customFormat="1" ht="15" customHeight="1">
      <c r="A80" s="123"/>
      <c r="B80" s="131"/>
      <c r="C80" s="11"/>
      <c r="D80" s="24"/>
      <c r="E80" s="56"/>
      <c r="F80" s="56"/>
      <c r="G80" s="56"/>
      <c r="H80" s="34"/>
      <c r="I80" s="13"/>
      <c r="J80" s="21"/>
      <c r="K80" s="20"/>
      <c r="L80" s="27"/>
      <c r="M80" s="170"/>
      <c r="N80" s="15" t="s">
        <v>20</v>
      </c>
    </row>
    <row r="81" spans="1:15" s="18" customFormat="1" ht="15" customHeight="1">
      <c r="A81" s="64">
        <v>42247</v>
      </c>
      <c r="B81" s="18" t="s">
        <v>577</v>
      </c>
      <c r="C81" s="179"/>
      <c r="D81" s="96"/>
      <c r="E81" s="57"/>
      <c r="F81" s="57"/>
      <c r="G81" s="57"/>
      <c r="H81" s="96"/>
      <c r="J81" s="201"/>
      <c r="K81" s="107"/>
      <c r="L81" s="183"/>
      <c r="M81" s="57"/>
      <c r="N81" s="10"/>
      <c r="O81" s="107"/>
    </row>
    <row r="82" spans="1:13" s="10" customFormat="1" ht="15" customHeight="1">
      <c r="A82" s="123"/>
      <c r="B82" s="23" t="s">
        <v>554</v>
      </c>
      <c r="C82" s="89" t="s">
        <v>847</v>
      </c>
      <c r="D82" s="33" t="s">
        <v>42</v>
      </c>
      <c r="E82" s="53" t="s">
        <v>136</v>
      </c>
      <c r="F82" s="53"/>
      <c r="G82" s="53" t="s">
        <v>135</v>
      </c>
      <c r="H82" s="34" t="s">
        <v>26</v>
      </c>
      <c r="I82" s="26" t="s">
        <v>19</v>
      </c>
      <c r="J82" s="35">
        <v>5</v>
      </c>
      <c r="K82" s="36">
        <v>9.97</v>
      </c>
      <c r="L82" s="31">
        <f>J82*K82</f>
        <v>49.85</v>
      </c>
      <c r="M82" s="58" t="s">
        <v>992</v>
      </c>
    </row>
    <row r="83" spans="1:14" s="10" customFormat="1" ht="15" customHeight="1">
      <c r="A83" s="123"/>
      <c r="B83" s="131" t="s">
        <v>21</v>
      </c>
      <c r="C83" s="11"/>
      <c r="D83" s="24"/>
      <c r="E83" s="56"/>
      <c r="F83" s="56"/>
      <c r="G83" s="56"/>
      <c r="H83" s="34"/>
      <c r="I83" s="13"/>
      <c r="J83" s="21"/>
      <c r="K83" s="20"/>
      <c r="L83" s="27">
        <v>49.85</v>
      </c>
      <c r="M83" s="170"/>
      <c r="N83" s="10">
        <v>49.85</v>
      </c>
    </row>
    <row r="84" spans="1:15" s="10" customFormat="1" ht="15" customHeight="1">
      <c r="A84" s="50"/>
      <c r="B84" s="96"/>
      <c r="D84" s="8"/>
      <c r="E84" s="50"/>
      <c r="F84" s="50"/>
      <c r="G84" s="50"/>
      <c r="H84" s="8"/>
      <c r="L84" s="9"/>
      <c r="M84" s="50"/>
      <c r="N84" s="15" t="s">
        <v>20</v>
      </c>
      <c r="O84" s="10" t="s">
        <v>20</v>
      </c>
    </row>
    <row r="85" spans="1:13" s="10" customFormat="1" ht="15" customHeight="1">
      <c r="A85" s="139">
        <v>42277</v>
      </c>
      <c r="B85" s="96" t="s">
        <v>578</v>
      </c>
      <c r="D85" s="8"/>
      <c r="E85" s="50"/>
      <c r="F85" s="50"/>
      <c r="G85" s="50"/>
      <c r="H85" s="8"/>
      <c r="L85" s="9"/>
      <c r="M85" s="50"/>
    </row>
    <row r="86" spans="1:14" s="10" customFormat="1" ht="15" customHeight="1">
      <c r="A86" s="123"/>
      <c r="B86" s="23" t="s">
        <v>554</v>
      </c>
      <c r="C86" s="4" t="s">
        <v>352</v>
      </c>
      <c r="D86" s="8" t="s">
        <v>1024</v>
      </c>
      <c r="E86" s="50" t="s">
        <v>139</v>
      </c>
      <c r="F86" s="50"/>
      <c r="G86" s="217" t="s">
        <v>1025</v>
      </c>
      <c r="H86" s="8"/>
      <c r="I86" s="10" t="s">
        <v>41</v>
      </c>
      <c r="J86" s="82"/>
      <c r="K86" s="15"/>
      <c r="L86" s="36">
        <v>371.13</v>
      </c>
      <c r="M86" s="50" t="s">
        <v>1023</v>
      </c>
      <c r="N86" s="15"/>
    </row>
    <row r="87" spans="1:14" s="10" customFormat="1" ht="15" customHeight="1">
      <c r="A87" s="123"/>
      <c r="B87" s="131" t="s">
        <v>21</v>
      </c>
      <c r="C87" s="11"/>
      <c r="D87" s="24"/>
      <c r="E87" s="56"/>
      <c r="F87" s="56"/>
      <c r="G87" s="56"/>
      <c r="H87" s="34"/>
      <c r="I87" s="13"/>
      <c r="J87" s="21"/>
      <c r="K87" s="20"/>
      <c r="L87" s="27">
        <v>371.13</v>
      </c>
      <c r="M87" s="170"/>
      <c r="N87" s="15">
        <v>371.13</v>
      </c>
    </row>
    <row r="88" spans="1:14" s="10" customFormat="1" ht="15" customHeight="1">
      <c r="A88" s="123"/>
      <c r="B88" s="23" t="s">
        <v>43</v>
      </c>
      <c r="C88" s="11"/>
      <c r="D88" s="24" t="s">
        <v>44</v>
      </c>
      <c r="E88" s="56"/>
      <c r="F88" s="56"/>
      <c r="G88" s="56"/>
      <c r="H88" s="34"/>
      <c r="I88" s="13"/>
      <c r="J88" s="21"/>
      <c r="K88" s="20"/>
      <c r="L88" s="27"/>
      <c r="M88" s="170"/>
      <c r="N88" s="15">
        <f>SUM(N9:N87)</f>
        <v>69063.43000000001</v>
      </c>
    </row>
    <row r="89" spans="1:14" s="10" customFormat="1" ht="15" customHeight="1">
      <c r="A89" s="123"/>
      <c r="B89" s="23"/>
      <c r="C89" s="11"/>
      <c r="D89" s="24"/>
      <c r="E89" s="56"/>
      <c r="F89" s="56"/>
      <c r="G89" s="56"/>
      <c r="H89" s="34"/>
      <c r="I89" s="13"/>
      <c r="J89" s="21"/>
      <c r="K89" s="20"/>
      <c r="L89" s="27"/>
      <c r="M89" s="170"/>
      <c r="N89" s="15"/>
    </row>
    <row r="90" spans="1:13" s="10" customFormat="1" ht="15" customHeight="1">
      <c r="A90" s="50"/>
      <c r="B90" s="96" t="s">
        <v>579</v>
      </c>
      <c r="D90" s="8"/>
      <c r="E90" s="50"/>
      <c r="F90" s="50"/>
      <c r="G90" s="50"/>
      <c r="H90" s="8"/>
      <c r="I90" s="143"/>
      <c r="J90" s="143"/>
      <c r="L90" s="9"/>
      <c r="M90" s="50"/>
    </row>
    <row r="91" spans="1:13" s="10" customFormat="1" ht="15" customHeight="1">
      <c r="A91" s="50"/>
      <c r="B91" s="8" t="s">
        <v>554</v>
      </c>
      <c r="D91" s="8"/>
      <c r="E91" s="50"/>
      <c r="F91" s="50"/>
      <c r="G91" s="50"/>
      <c r="H91" s="8"/>
      <c r="I91" s="143"/>
      <c r="J91" s="143"/>
      <c r="L91" s="38"/>
      <c r="M91" s="50"/>
    </row>
    <row r="92" spans="1:13" s="10" customFormat="1" ht="15" customHeight="1">
      <c r="A92" s="50"/>
      <c r="B92" s="8" t="s">
        <v>554</v>
      </c>
      <c r="D92" s="8"/>
      <c r="E92" s="50"/>
      <c r="F92" s="50"/>
      <c r="G92" s="50"/>
      <c r="H92" s="8"/>
      <c r="I92" s="143"/>
      <c r="J92" s="143"/>
      <c r="L92" s="38"/>
      <c r="M92" s="50"/>
    </row>
    <row r="93" spans="1:13" s="10" customFormat="1" ht="15" customHeight="1">
      <c r="A93" s="50"/>
      <c r="B93" s="8" t="s">
        <v>554</v>
      </c>
      <c r="D93" s="8"/>
      <c r="E93" s="50"/>
      <c r="F93" s="50"/>
      <c r="G93" s="50"/>
      <c r="H93" s="8"/>
      <c r="I93" s="143"/>
      <c r="J93" s="143"/>
      <c r="L93" s="38"/>
      <c r="M93" s="50"/>
    </row>
    <row r="94" spans="1:13" s="10" customFormat="1" ht="15" customHeight="1">
      <c r="A94" s="50"/>
      <c r="B94" s="8" t="s">
        <v>554</v>
      </c>
      <c r="D94" s="8"/>
      <c r="E94" s="50"/>
      <c r="F94" s="50"/>
      <c r="G94" s="50"/>
      <c r="H94" s="8"/>
      <c r="I94" s="143"/>
      <c r="J94" s="143"/>
      <c r="L94" s="38"/>
      <c r="M94" s="50"/>
    </row>
    <row r="95" spans="1:13" s="10" customFormat="1" ht="15" customHeight="1">
      <c r="A95" s="50"/>
      <c r="B95" s="8" t="s">
        <v>554</v>
      </c>
      <c r="D95" s="8"/>
      <c r="E95" s="50"/>
      <c r="F95" s="50"/>
      <c r="G95" s="50"/>
      <c r="H95" s="8"/>
      <c r="I95" s="143"/>
      <c r="J95" s="143"/>
      <c r="L95" s="38"/>
      <c r="M95" s="50"/>
    </row>
    <row r="96" spans="1:13" s="10" customFormat="1" ht="15" customHeight="1">
      <c r="A96" s="50"/>
      <c r="B96" s="8" t="s">
        <v>554</v>
      </c>
      <c r="D96" s="8"/>
      <c r="E96" s="50"/>
      <c r="F96" s="50"/>
      <c r="G96" s="50"/>
      <c r="H96" s="8"/>
      <c r="I96" s="143"/>
      <c r="J96" s="143"/>
      <c r="L96" s="38"/>
      <c r="M96" s="50"/>
    </row>
    <row r="97" spans="1:13" s="10" customFormat="1" ht="15" customHeight="1">
      <c r="A97" s="50"/>
      <c r="B97" s="8" t="s">
        <v>554</v>
      </c>
      <c r="D97" s="8"/>
      <c r="E97" s="50"/>
      <c r="F97" s="50"/>
      <c r="G97" s="50"/>
      <c r="H97" s="8"/>
      <c r="I97" s="143"/>
      <c r="J97" s="143"/>
      <c r="L97" s="38"/>
      <c r="M97" s="50"/>
    </row>
    <row r="98" spans="1:13" s="10" customFormat="1" ht="15" customHeight="1">
      <c r="A98" s="50"/>
      <c r="B98" s="8" t="s">
        <v>554</v>
      </c>
      <c r="D98" s="8"/>
      <c r="E98" s="50"/>
      <c r="F98" s="50"/>
      <c r="G98" s="50"/>
      <c r="H98" s="8"/>
      <c r="I98" s="143"/>
      <c r="J98" s="143"/>
      <c r="L98" s="38"/>
      <c r="M98" s="50"/>
    </row>
    <row r="99" spans="1:13" s="10" customFormat="1" ht="15" customHeight="1">
      <c r="A99" s="50"/>
      <c r="B99" s="8" t="s">
        <v>554</v>
      </c>
      <c r="D99" s="8"/>
      <c r="E99" s="50"/>
      <c r="F99" s="50"/>
      <c r="G99" s="50"/>
      <c r="H99" s="8"/>
      <c r="I99" s="143"/>
      <c r="J99" s="143"/>
      <c r="L99" s="38"/>
      <c r="M99" s="50"/>
    </row>
    <row r="100" spans="1:13" s="10" customFormat="1" ht="15" customHeight="1">
      <c r="A100" s="50"/>
      <c r="B100" s="8" t="s">
        <v>554</v>
      </c>
      <c r="D100" s="8"/>
      <c r="E100" s="50"/>
      <c r="F100" s="50"/>
      <c r="G100" s="50"/>
      <c r="H100" s="8"/>
      <c r="I100" s="143"/>
      <c r="J100" s="143"/>
      <c r="L100" s="38"/>
      <c r="M100" s="50"/>
    </row>
    <row r="101" spans="1:13" s="10" customFormat="1" ht="15" customHeight="1">
      <c r="A101" s="50"/>
      <c r="B101" s="8" t="s">
        <v>554</v>
      </c>
      <c r="D101" s="8"/>
      <c r="E101" s="50"/>
      <c r="F101" s="50"/>
      <c r="G101" s="50"/>
      <c r="H101" s="8"/>
      <c r="I101" s="143"/>
      <c r="J101" s="143"/>
      <c r="L101" s="38"/>
      <c r="M101" s="50"/>
    </row>
    <row r="102" spans="1:13" s="10" customFormat="1" ht="15" customHeight="1">
      <c r="A102" s="50"/>
      <c r="B102" s="8" t="s">
        <v>554</v>
      </c>
      <c r="D102" s="8"/>
      <c r="E102" s="50"/>
      <c r="F102" s="50"/>
      <c r="G102" s="50"/>
      <c r="H102" s="8"/>
      <c r="I102" s="143"/>
      <c r="J102" s="143"/>
      <c r="L102" s="38"/>
      <c r="M102" s="50"/>
    </row>
    <row r="103" spans="1:13" s="10" customFormat="1" ht="15" customHeight="1">
      <c r="A103" s="50"/>
      <c r="B103" s="8" t="s">
        <v>554</v>
      </c>
      <c r="D103" s="8"/>
      <c r="E103" s="50"/>
      <c r="F103" s="50"/>
      <c r="G103" s="50"/>
      <c r="H103" s="8"/>
      <c r="I103" s="143"/>
      <c r="J103" s="143"/>
      <c r="L103" s="38"/>
      <c r="M103" s="50"/>
    </row>
    <row r="104" spans="1:13" s="10" customFormat="1" ht="15" customHeight="1">
      <c r="A104" s="50"/>
      <c r="B104" s="8" t="s">
        <v>554</v>
      </c>
      <c r="D104" s="8"/>
      <c r="E104" s="50"/>
      <c r="F104" s="50"/>
      <c r="G104" s="50"/>
      <c r="H104" s="8"/>
      <c r="I104" s="143"/>
      <c r="J104" s="143"/>
      <c r="L104" s="38"/>
      <c r="M104" s="50"/>
    </row>
    <row r="105" spans="1:13" s="10" customFormat="1" ht="15" customHeight="1">
      <c r="A105" s="50"/>
      <c r="B105" s="8" t="s">
        <v>554</v>
      </c>
      <c r="D105" s="8"/>
      <c r="E105" s="50"/>
      <c r="F105" s="50"/>
      <c r="G105" s="50"/>
      <c r="H105" s="8"/>
      <c r="I105" s="143"/>
      <c r="J105" s="143"/>
      <c r="L105" s="38"/>
      <c r="M105" s="50"/>
    </row>
    <row r="106" spans="1:13" s="10" customFormat="1" ht="15" customHeight="1">
      <c r="A106" s="50"/>
      <c r="B106" s="8" t="s">
        <v>554</v>
      </c>
      <c r="D106" s="8"/>
      <c r="E106" s="50"/>
      <c r="F106" s="50"/>
      <c r="G106" s="50"/>
      <c r="H106" s="8"/>
      <c r="I106" s="143"/>
      <c r="J106" s="143"/>
      <c r="L106" s="38"/>
      <c r="M106" s="50"/>
    </row>
    <row r="107" spans="1:13" s="10" customFormat="1" ht="15" customHeight="1">
      <c r="A107" s="50"/>
      <c r="B107" s="8" t="s">
        <v>554</v>
      </c>
      <c r="D107" s="8"/>
      <c r="E107" s="50"/>
      <c r="F107" s="50"/>
      <c r="G107" s="50"/>
      <c r="H107" s="8"/>
      <c r="I107" s="143"/>
      <c r="J107" s="143"/>
      <c r="L107" s="38"/>
      <c r="M107" s="50"/>
    </row>
    <row r="108" spans="1:13" s="10" customFormat="1" ht="15" customHeight="1">
      <c r="A108" s="50"/>
      <c r="B108" s="8" t="s">
        <v>554</v>
      </c>
      <c r="D108" s="8"/>
      <c r="E108" s="50"/>
      <c r="F108" s="50"/>
      <c r="G108" s="50"/>
      <c r="H108" s="8"/>
      <c r="I108" s="143"/>
      <c r="J108" s="143"/>
      <c r="L108" s="38"/>
      <c r="M108" s="50"/>
    </row>
    <row r="109" spans="1:13" s="10" customFormat="1" ht="15" customHeight="1">
      <c r="A109" s="50"/>
      <c r="B109" s="8" t="s">
        <v>554</v>
      </c>
      <c r="D109" s="8"/>
      <c r="E109" s="50"/>
      <c r="F109" s="50"/>
      <c r="G109" s="50"/>
      <c r="H109" s="8"/>
      <c r="I109" s="143"/>
      <c r="J109" s="143"/>
      <c r="L109" s="38"/>
      <c r="M109" s="50"/>
    </row>
    <row r="110" spans="1:13" s="10" customFormat="1" ht="15" customHeight="1">
      <c r="A110" s="50"/>
      <c r="B110" s="8" t="s">
        <v>554</v>
      </c>
      <c r="D110" s="8"/>
      <c r="E110" s="50"/>
      <c r="F110" s="50"/>
      <c r="G110" s="50"/>
      <c r="H110" s="8"/>
      <c r="I110" s="143"/>
      <c r="J110" s="143"/>
      <c r="L110" s="38"/>
      <c r="M110" s="50"/>
    </row>
    <row r="111" spans="1:13" s="10" customFormat="1" ht="15" customHeight="1">
      <c r="A111" s="50"/>
      <c r="B111" s="96" t="s">
        <v>21</v>
      </c>
      <c r="D111" s="8"/>
      <c r="E111" s="50"/>
      <c r="F111" s="50"/>
      <c r="G111" s="50"/>
      <c r="H111" s="8"/>
      <c r="I111" s="143"/>
      <c r="J111" s="143"/>
      <c r="L111" s="141"/>
      <c r="M111" s="50"/>
    </row>
    <row r="112" spans="1:14" s="10" customFormat="1" ht="15" customHeight="1">
      <c r="A112" s="50"/>
      <c r="B112" s="8"/>
      <c r="D112" s="8"/>
      <c r="E112" s="50"/>
      <c r="F112" s="50"/>
      <c r="G112" s="50"/>
      <c r="H112" s="8"/>
      <c r="I112" s="143"/>
      <c r="J112" s="143"/>
      <c r="L112" s="38"/>
      <c r="M112" s="50"/>
      <c r="N112" s="15"/>
    </row>
    <row r="113" spans="1:13" s="10" customFormat="1" ht="15" customHeight="1">
      <c r="A113" s="50"/>
      <c r="B113" s="96" t="s">
        <v>580</v>
      </c>
      <c r="D113" s="8"/>
      <c r="E113" s="50"/>
      <c r="F113" s="50"/>
      <c r="G113" s="50"/>
      <c r="H113" s="8"/>
      <c r="I113" s="143"/>
      <c r="J113" s="143"/>
      <c r="L113" s="38"/>
      <c r="M113" s="50"/>
    </row>
    <row r="114" spans="1:14" s="10" customFormat="1" ht="15" customHeight="1">
      <c r="A114" s="123"/>
      <c r="B114" s="23" t="s">
        <v>554</v>
      </c>
      <c r="C114" s="169"/>
      <c r="D114" s="24"/>
      <c r="E114" s="56"/>
      <c r="F114" s="56"/>
      <c r="G114" s="56"/>
      <c r="H114" s="34"/>
      <c r="I114" s="13"/>
      <c r="J114" s="21"/>
      <c r="K114" s="20"/>
      <c r="L114" s="31"/>
      <c r="M114" s="170"/>
      <c r="N114" s="15"/>
    </row>
    <row r="115" spans="1:14" s="10" customFormat="1" ht="15" customHeight="1">
      <c r="A115" s="123"/>
      <c r="B115" s="23" t="s">
        <v>554</v>
      </c>
      <c r="C115" s="169"/>
      <c r="D115" s="24"/>
      <c r="E115" s="56"/>
      <c r="F115" s="56"/>
      <c r="G115" s="56"/>
      <c r="H115" s="34"/>
      <c r="I115" s="13"/>
      <c r="J115" s="21"/>
      <c r="K115" s="20"/>
      <c r="L115" s="31"/>
      <c r="M115" s="170"/>
      <c r="N115" s="15"/>
    </row>
    <row r="116" spans="1:14" s="10" customFormat="1" ht="15" customHeight="1">
      <c r="A116" s="123"/>
      <c r="B116" s="23" t="s">
        <v>554</v>
      </c>
      <c r="C116" s="169"/>
      <c r="D116" s="24"/>
      <c r="E116" s="56"/>
      <c r="F116" s="56"/>
      <c r="G116" s="56"/>
      <c r="H116" s="34"/>
      <c r="I116" s="13"/>
      <c r="J116" s="21"/>
      <c r="K116" s="20"/>
      <c r="L116" s="31"/>
      <c r="M116" s="170"/>
      <c r="N116" s="15"/>
    </row>
    <row r="117" spans="1:14" s="10" customFormat="1" ht="15" customHeight="1">
      <c r="A117" s="123"/>
      <c r="B117" s="23" t="s">
        <v>554</v>
      </c>
      <c r="C117" s="169"/>
      <c r="D117" s="24"/>
      <c r="E117" s="56"/>
      <c r="F117" s="56"/>
      <c r="G117" s="56"/>
      <c r="H117" s="34"/>
      <c r="I117" s="13"/>
      <c r="J117" s="21"/>
      <c r="K117" s="20"/>
      <c r="L117" s="31"/>
      <c r="M117" s="170"/>
      <c r="N117" s="15"/>
    </row>
    <row r="118" spans="1:14" s="18" customFormat="1" ht="15" customHeight="1">
      <c r="A118" s="171"/>
      <c r="B118" s="131" t="s">
        <v>21</v>
      </c>
      <c r="C118" s="16"/>
      <c r="D118" s="172"/>
      <c r="E118" s="132"/>
      <c r="F118" s="132"/>
      <c r="G118" s="132"/>
      <c r="H118" s="173"/>
      <c r="I118" s="174"/>
      <c r="J118" s="102"/>
      <c r="K118" s="100"/>
      <c r="L118" s="27"/>
      <c r="M118" s="175"/>
      <c r="N118" s="15"/>
    </row>
    <row r="119" spans="1:13" s="10" customFormat="1" ht="15" customHeight="1">
      <c r="A119" s="50"/>
      <c r="B119" s="8"/>
      <c r="D119" s="8"/>
      <c r="E119" s="50"/>
      <c r="F119" s="50"/>
      <c r="G119" s="50"/>
      <c r="H119" s="8"/>
      <c r="I119" s="143"/>
      <c r="J119" s="143"/>
      <c r="L119" s="38"/>
      <c r="M119" s="50"/>
    </row>
    <row r="120" spans="1:13" s="10" customFormat="1" ht="15" customHeight="1">
      <c r="A120" s="50"/>
      <c r="B120" s="96" t="s">
        <v>581</v>
      </c>
      <c r="D120" s="8"/>
      <c r="E120" s="50"/>
      <c r="F120" s="50"/>
      <c r="G120" s="50"/>
      <c r="H120" s="8"/>
      <c r="I120" s="143"/>
      <c r="J120" s="143"/>
      <c r="L120" s="38"/>
      <c r="M120" s="50"/>
    </row>
    <row r="121" spans="1:14" s="10" customFormat="1" ht="15" customHeight="1">
      <c r="A121" s="123"/>
      <c r="B121" s="23" t="s">
        <v>554</v>
      </c>
      <c r="C121" s="169"/>
      <c r="D121" s="24"/>
      <c r="E121" s="56"/>
      <c r="F121" s="56"/>
      <c r="G121" s="56"/>
      <c r="H121" s="34"/>
      <c r="I121" s="13"/>
      <c r="J121" s="21"/>
      <c r="K121" s="20"/>
      <c r="L121" s="31"/>
      <c r="M121" s="170"/>
      <c r="N121" s="15"/>
    </row>
    <row r="122" spans="1:14" s="10" customFormat="1" ht="15" customHeight="1">
      <c r="A122" s="123"/>
      <c r="B122" s="23" t="s">
        <v>554</v>
      </c>
      <c r="C122" s="11"/>
      <c r="D122" s="24"/>
      <c r="E122" s="56"/>
      <c r="F122" s="56"/>
      <c r="G122" s="56"/>
      <c r="H122" s="25"/>
      <c r="I122" s="13"/>
      <c r="J122" s="176"/>
      <c r="K122" s="20"/>
      <c r="L122" s="31"/>
      <c r="M122" s="170"/>
      <c r="N122" s="15"/>
    </row>
    <row r="123" spans="1:14" s="10" customFormat="1" ht="15" customHeight="1">
      <c r="A123" s="123"/>
      <c r="B123" s="23" t="s">
        <v>554</v>
      </c>
      <c r="C123" s="11"/>
      <c r="D123" s="24"/>
      <c r="E123" s="56"/>
      <c r="F123" s="56"/>
      <c r="G123" s="56"/>
      <c r="H123" s="25"/>
      <c r="I123" s="13"/>
      <c r="J123" s="21"/>
      <c r="K123" s="20"/>
      <c r="L123" s="31"/>
      <c r="M123" s="170"/>
      <c r="N123" s="15"/>
    </row>
    <row r="124" spans="1:14" s="18" customFormat="1" ht="15" customHeight="1">
      <c r="A124" s="171"/>
      <c r="B124" s="131" t="s">
        <v>21</v>
      </c>
      <c r="C124" s="16"/>
      <c r="D124" s="172"/>
      <c r="E124" s="132"/>
      <c r="F124" s="132"/>
      <c r="G124" s="132"/>
      <c r="H124" s="173"/>
      <c r="I124" s="174"/>
      <c r="J124" s="102"/>
      <c r="K124" s="100"/>
      <c r="L124" s="27"/>
      <c r="M124" s="175"/>
      <c r="N124" s="15"/>
    </row>
    <row r="125" spans="1:14" s="18" customFormat="1" ht="15" customHeight="1">
      <c r="A125" s="171"/>
      <c r="B125" s="131" t="s">
        <v>582</v>
      </c>
      <c r="C125" s="16"/>
      <c r="D125" s="172"/>
      <c r="E125" s="132"/>
      <c r="F125" s="132"/>
      <c r="G125" s="132"/>
      <c r="H125" s="173"/>
      <c r="I125" s="174"/>
      <c r="J125" s="102"/>
      <c r="K125" s="100"/>
      <c r="L125" s="98"/>
      <c r="M125" s="50"/>
      <c r="N125" s="10"/>
    </row>
    <row r="126" spans="1:13" s="10" customFormat="1" ht="15" customHeight="1">
      <c r="A126" s="50"/>
      <c r="B126" s="8"/>
      <c r="D126" s="8"/>
      <c r="E126" s="50"/>
      <c r="F126" s="50"/>
      <c r="G126" s="50"/>
      <c r="H126" s="8"/>
      <c r="L126" s="9"/>
      <c r="M126" s="50"/>
    </row>
    <row r="127" spans="1:13" s="10" customFormat="1" ht="15" customHeight="1">
      <c r="A127" s="50"/>
      <c r="B127" s="8"/>
      <c r="D127" s="8"/>
      <c r="E127" s="50"/>
      <c r="F127" s="50"/>
      <c r="G127" s="50"/>
      <c r="H127" s="8"/>
      <c r="L127" s="9"/>
      <c r="M127" s="50"/>
    </row>
    <row r="128" spans="1:13" s="10" customFormat="1" ht="15" customHeight="1">
      <c r="A128" s="50"/>
      <c r="B128" s="8" t="s">
        <v>43</v>
      </c>
      <c r="D128" s="8" t="s">
        <v>44</v>
      </c>
      <c r="E128" s="50"/>
      <c r="F128" s="50"/>
      <c r="G128" s="50"/>
      <c r="H128" s="8"/>
      <c r="L128" s="9"/>
      <c r="M128" s="50"/>
    </row>
    <row r="129" spans="1:13" s="10" customFormat="1" ht="15" customHeight="1">
      <c r="A129" s="50"/>
      <c r="B129" s="8"/>
      <c r="D129" s="8"/>
      <c r="E129" s="50"/>
      <c r="F129" s="50"/>
      <c r="G129" s="50"/>
      <c r="H129" s="8"/>
      <c r="L129" s="9"/>
      <c r="M129" s="50"/>
    </row>
    <row r="130" spans="1:15" s="10" customFormat="1" ht="15" customHeight="1">
      <c r="A130" s="65"/>
      <c r="B130" s="32"/>
      <c r="C130" s="32"/>
      <c r="D130" s="33"/>
      <c r="E130" s="53"/>
      <c r="F130" s="53"/>
      <c r="G130" s="53"/>
      <c r="H130" s="34"/>
      <c r="I130" s="26"/>
      <c r="J130" s="35"/>
      <c r="K130" s="36"/>
      <c r="L130" s="31"/>
      <c r="M130" s="58"/>
      <c r="N130" s="15"/>
      <c r="O130" s="15"/>
    </row>
    <row r="131" spans="1:15" s="10" customFormat="1" ht="15" customHeight="1">
      <c r="A131" s="65"/>
      <c r="B131" s="32"/>
      <c r="C131" s="32"/>
      <c r="D131" s="33"/>
      <c r="E131" s="53"/>
      <c r="F131" s="53"/>
      <c r="G131" s="53"/>
      <c r="H131" s="34"/>
      <c r="I131" s="26"/>
      <c r="J131" s="35"/>
      <c r="K131" s="36"/>
      <c r="L131" s="31"/>
      <c r="M131" s="58"/>
      <c r="N131" s="15"/>
      <c r="O131" s="15"/>
    </row>
    <row r="132" spans="1:15" s="10" customFormat="1" ht="15" customHeight="1">
      <c r="A132" s="65"/>
      <c r="B132" s="16"/>
      <c r="C132" s="69"/>
      <c r="D132" s="33"/>
      <c r="E132" s="53"/>
      <c r="F132" s="53"/>
      <c r="G132" s="53"/>
      <c r="H132" s="34"/>
      <c r="I132" s="13"/>
      <c r="J132" s="19"/>
      <c r="K132" s="20"/>
      <c r="L132" s="27"/>
      <c r="M132" s="58"/>
      <c r="N132" s="15"/>
      <c r="O132" s="15"/>
    </row>
    <row r="133" spans="1:15" s="10" customFormat="1" ht="15" customHeight="1">
      <c r="A133" s="63"/>
      <c r="C133" s="76"/>
      <c r="D133" s="8"/>
      <c r="E133" s="50"/>
      <c r="F133" s="50"/>
      <c r="G133" s="50"/>
      <c r="H133" s="8"/>
      <c r="J133" s="82"/>
      <c r="K133" s="15"/>
      <c r="L133" s="128"/>
      <c r="M133" s="50" t="s">
        <v>253</v>
      </c>
      <c r="N133" s="15">
        <f>SUM(N83:N132)</f>
        <v>69484.41</v>
      </c>
      <c r="O133" s="15"/>
    </row>
    <row r="134" spans="1:15" s="10" customFormat="1" ht="15" customHeight="1">
      <c r="A134" s="63"/>
      <c r="C134" s="70"/>
      <c r="D134" s="8"/>
      <c r="E134" s="50"/>
      <c r="F134" s="50"/>
      <c r="G134" s="50"/>
      <c r="H134" s="8"/>
      <c r="J134" s="82"/>
      <c r="K134" s="15"/>
      <c r="L134" s="128"/>
      <c r="M134" s="50"/>
      <c r="O134" s="15"/>
    </row>
    <row r="135" spans="1:15" s="10" customFormat="1" ht="15" customHeight="1">
      <c r="A135" s="63"/>
      <c r="C135" s="70"/>
      <c r="D135" s="8"/>
      <c r="E135" s="50"/>
      <c r="F135" s="50"/>
      <c r="G135" s="50"/>
      <c r="H135" s="8"/>
      <c r="J135" s="82"/>
      <c r="K135" s="15"/>
      <c r="L135" s="128"/>
      <c r="M135" s="50"/>
      <c r="O135" s="15"/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73">
      <selection activeCell="B107" sqref="B107"/>
    </sheetView>
  </sheetViews>
  <sheetFormatPr defaultColWidth="9.00390625" defaultRowHeight="12.75"/>
  <cols>
    <col min="1" max="1" width="10.25390625" style="0" customWidth="1"/>
    <col min="2" max="2" width="18.625" style="0" customWidth="1"/>
    <col min="3" max="3" width="15.875" style="0" customWidth="1"/>
    <col min="4" max="4" width="29.25390625" style="0" customWidth="1"/>
    <col min="5" max="5" width="10.625" style="0" customWidth="1"/>
    <col min="6" max="6" width="6.875" style="0" customWidth="1"/>
    <col min="7" max="7" width="14.625" style="0" customWidth="1"/>
    <col min="8" max="8" width="19.875" style="68" customWidth="1"/>
    <col min="9" max="10" width="7.875" style="0" customWidth="1"/>
    <col min="11" max="11" width="9.625" style="0" bestFit="1" customWidth="1"/>
    <col min="12" max="12" width="11.875" style="68" customWidth="1"/>
    <col min="13" max="13" width="19.125" style="0" customWidth="1"/>
    <col min="14" max="14" width="11.375" style="224" customWidth="1"/>
  </cols>
  <sheetData>
    <row r="1" spans="1:14" s="4" customFormat="1" ht="15">
      <c r="A1" s="109" t="s">
        <v>0</v>
      </c>
      <c r="B1" s="233" t="s">
        <v>18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N1" s="125"/>
    </row>
    <row r="2" spans="1:14" s="4" customFormat="1" ht="15">
      <c r="A2" s="110"/>
      <c r="B2" s="233" t="s">
        <v>68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N2" s="125"/>
    </row>
    <row r="3" spans="1:14" s="4" customFormat="1" ht="12" customHeight="1">
      <c r="A3" s="111"/>
      <c r="B3" s="241" t="s">
        <v>20</v>
      </c>
      <c r="C3" s="241"/>
      <c r="D3" s="241"/>
      <c r="E3" s="112"/>
      <c r="F3" s="112"/>
      <c r="G3" s="111"/>
      <c r="H3" s="8"/>
      <c r="I3" s="8"/>
      <c r="J3" s="8"/>
      <c r="K3" s="8"/>
      <c r="L3" s="9"/>
      <c r="N3" s="125"/>
    </row>
    <row r="4" spans="1:14" s="50" customFormat="1" ht="66" customHeight="1">
      <c r="A4" s="113" t="s">
        <v>133</v>
      </c>
      <c r="B4" s="2" t="s">
        <v>11</v>
      </c>
      <c r="C4" s="6" t="s">
        <v>10</v>
      </c>
      <c r="D4" s="2" t="s">
        <v>4</v>
      </c>
      <c r="E4" s="2" t="s">
        <v>134</v>
      </c>
      <c r="F4" s="2" t="s">
        <v>137</v>
      </c>
      <c r="G4" s="2" t="s">
        <v>132</v>
      </c>
      <c r="H4" s="29" t="s">
        <v>6</v>
      </c>
      <c r="I4" s="6" t="s">
        <v>7</v>
      </c>
      <c r="J4" s="6" t="s">
        <v>5</v>
      </c>
      <c r="K4" s="6" t="s">
        <v>8</v>
      </c>
      <c r="L4" s="140" t="s">
        <v>9</v>
      </c>
      <c r="M4" s="7" t="s">
        <v>131</v>
      </c>
      <c r="N4" s="222" t="s">
        <v>775</v>
      </c>
    </row>
    <row r="5" spans="1:14" s="50" customFormat="1" ht="13.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9">
        <v>8</v>
      </c>
      <c r="I5" s="2">
        <v>9</v>
      </c>
      <c r="J5" s="2">
        <v>10</v>
      </c>
      <c r="K5" s="2">
        <v>11</v>
      </c>
      <c r="L5" s="29">
        <v>12</v>
      </c>
      <c r="M5" s="114">
        <v>13</v>
      </c>
      <c r="N5" s="223">
        <v>14</v>
      </c>
    </row>
    <row r="6" spans="1:14" s="4" customFormat="1" ht="21" customHeight="1">
      <c r="A6" s="115" t="s">
        <v>12</v>
      </c>
      <c r="B6" s="29"/>
      <c r="C6" s="29" t="s">
        <v>13</v>
      </c>
      <c r="D6" s="29" t="s">
        <v>14</v>
      </c>
      <c r="E6" s="48"/>
      <c r="F6" s="116" t="s">
        <v>16</v>
      </c>
      <c r="G6" s="117" t="s">
        <v>17</v>
      </c>
      <c r="H6" s="29" t="s">
        <v>15</v>
      </c>
      <c r="I6" s="29" t="s">
        <v>1</v>
      </c>
      <c r="J6" s="29" t="s">
        <v>2</v>
      </c>
      <c r="K6" s="29"/>
      <c r="L6" s="29" t="s">
        <v>3</v>
      </c>
      <c r="M6" s="118"/>
      <c r="N6" s="125"/>
    </row>
    <row r="7" spans="1:14" s="4" customFormat="1" ht="15" customHeight="1">
      <c r="A7" s="115"/>
      <c r="B7" s="119" t="s">
        <v>57</v>
      </c>
      <c r="C7" s="29"/>
      <c r="D7" s="29"/>
      <c r="E7" s="48"/>
      <c r="F7" s="116"/>
      <c r="G7" s="117"/>
      <c r="H7" s="29"/>
      <c r="I7" s="29"/>
      <c r="J7" s="29"/>
      <c r="K7" s="29"/>
      <c r="L7" s="29"/>
      <c r="M7" s="118"/>
      <c r="N7" s="125"/>
    </row>
    <row r="8" spans="1:14" s="8" customFormat="1" ht="15" customHeight="1">
      <c r="A8" s="120">
        <v>42035</v>
      </c>
      <c r="B8" s="32" t="s">
        <v>285</v>
      </c>
      <c r="C8" s="32" t="s">
        <v>55</v>
      </c>
      <c r="D8" s="33" t="s">
        <v>286</v>
      </c>
      <c r="E8" s="121" t="s">
        <v>136</v>
      </c>
      <c r="F8" s="33"/>
      <c r="G8" s="122" t="s">
        <v>135</v>
      </c>
      <c r="H8" s="34" t="s">
        <v>28</v>
      </c>
      <c r="I8" s="26" t="s">
        <v>19</v>
      </c>
      <c r="J8" s="35">
        <v>2</v>
      </c>
      <c r="K8" s="36">
        <v>96.3</v>
      </c>
      <c r="L8" s="31">
        <f>J8*K8</f>
        <v>192.6</v>
      </c>
      <c r="M8" s="123" t="s">
        <v>287</v>
      </c>
      <c r="N8" s="125"/>
    </row>
    <row r="9" spans="1:14" s="8" customFormat="1" ht="15" customHeight="1">
      <c r="A9" s="124"/>
      <c r="B9" s="32" t="s">
        <v>285</v>
      </c>
      <c r="C9" s="32" t="s">
        <v>261</v>
      </c>
      <c r="D9" s="33" t="s">
        <v>262</v>
      </c>
      <c r="E9" s="121" t="s">
        <v>136</v>
      </c>
      <c r="F9" s="33"/>
      <c r="G9" s="122" t="s">
        <v>288</v>
      </c>
      <c r="H9" s="34" t="s">
        <v>264</v>
      </c>
      <c r="I9" s="26" t="s">
        <v>41</v>
      </c>
      <c r="J9" s="35"/>
      <c r="K9" s="28"/>
      <c r="L9" s="31">
        <v>2394</v>
      </c>
      <c r="M9" s="58" t="s">
        <v>265</v>
      </c>
      <c r="N9" s="125"/>
    </row>
    <row r="10" spans="1:14" s="8" customFormat="1" ht="15" customHeight="1">
      <c r="A10" s="124"/>
      <c r="B10" s="37" t="s">
        <v>21</v>
      </c>
      <c r="C10" s="32"/>
      <c r="D10" s="33"/>
      <c r="E10" s="121"/>
      <c r="F10" s="33"/>
      <c r="G10" s="122"/>
      <c r="H10" s="34"/>
      <c r="I10" s="26"/>
      <c r="J10" s="35"/>
      <c r="K10" s="36"/>
      <c r="L10" s="27">
        <f>SUM(L8:L9)</f>
        <v>2586.6</v>
      </c>
      <c r="M10" s="125"/>
      <c r="N10" s="191">
        <v>2586.6</v>
      </c>
    </row>
    <row r="11" spans="1:14" s="8" customFormat="1" ht="15" customHeight="1">
      <c r="A11" s="124"/>
      <c r="B11" s="23"/>
      <c r="C11" s="23"/>
      <c r="D11" s="24"/>
      <c r="E11" s="126"/>
      <c r="F11" s="24"/>
      <c r="G11" s="127"/>
      <c r="H11" s="25"/>
      <c r="I11" s="26"/>
      <c r="J11" s="128"/>
      <c r="K11" s="129"/>
      <c r="L11" s="31"/>
      <c r="M11" s="125"/>
      <c r="N11" s="125"/>
    </row>
    <row r="12" spans="1:14" s="8" customFormat="1" ht="15" customHeight="1">
      <c r="A12" s="120">
        <v>42063</v>
      </c>
      <c r="B12" s="92" t="s">
        <v>58</v>
      </c>
      <c r="C12" s="23"/>
      <c r="D12" s="24"/>
      <c r="E12" s="126"/>
      <c r="F12" s="24"/>
      <c r="G12" s="127"/>
      <c r="H12" s="25"/>
      <c r="I12" s="26"/>
      <c r="J12" s="128"/>
      <c r="K12" s="129"/>
      <c r="L12" s="31"/>
      <c r="M12" s="125"/>
      <c r="N12" s="125"/>
    </row>
    <row r="13" spans="1:14" s="8" customFormat="1" ht="15" customHeight="1">
      <c r="A13" s="124"/>
      <c r="B13" s="23" t="s">
        <v>285</v>
      </c>
      <c r="C13" s="23" t="s">
        <v>24</v>
      </c>
      <c r="D13" s="24" t="s">
        <v>289</v>
      </c>
      <c r="E13" s="126" t="s">
        <v>136</v>
      </c>
      <c r="F13" s="24"/>
      <c r="G13" s="127" t="s">
        <v>135</v>
      </c>
      <c r="H13" s="25" t="s">
        <v>48</v>
      </c>
      <c r="I13" s="26" t="s">
        <v>19</v>
      </c>
      <c r="J13" s="35">
        <v>15</v>
      </c>
      <c r="K13" s="36">
        <v>13</v>
      </c>
      <c r="L13" s="31">
        <f>J13*K13</f>
        <v>195</v>
      </c>
      <c r="M13" s="123" t="s">
        <v>290</v>
      </c>
      <c r="N13" s="125"/>
    </row>
    <row r="14" spans="1:14" s="8" customFormat="1" ht="15" customHeight="1">
      <c r="A14" s="124"/>
      <c r="B14" s="23" t="s">
        <v>285</v>
      </c>
      <c r="C14" s="23" t="s">
        <v>97</v>
      </c>
      <c r="D14" s="24" t="s">
        <v>99</v>
      </c>
      <c r="E14" s="52" t="s">
        <v>154</v>
      </c>
      <c r="F14" s="96"/>
      <c r="G14" s="52" t="s">
        <v>291</v>
      </c>
      <c r="I14" s="9" t="s">
        <v>41</v>
      </c>
      <c r="K14" s="38"/>
      <c r="L14" s="31">
        <v>5400</v>
      </c>
      <c r="M14" s="50" t="s">
        <v>284</v>
      </c>
      <c r="N14" s="125"/>
    </row>
    <row r="15" spans="1:14" s="8" customFormat="1" ht="15" customHeight="1">
      <c r="A15" s="124"/>
      <c r="B15" s="23" t="s">
        <v>285</v>
      </c>
      <c r="C15" s="32" t="s">
        <v>261</v>
      </c>
      <c r="D15" s="33" t="s">
        <v>262</v>
      </c>
      <c r="E15" s="121" t="s">
        <v>136</v>
      </c>
      <c r="F15" s="33"/>
      <c r="G15" s="122" t="s">
        <v>288</v>
      </c>
      <c r="H15" s="34" t="s">
        <v>264</v>
      </c>
      <c r="I15" s="26" t="s">
        <v>41</v>
      </c>
      <c r="J15" s="35"/>
      <c r="K15" s="28"/>
      <c r="L15" s="31">
        <v>1350</v>
      </c>
      <c r="M15" s="58" t="s">
        <v>265</v>
      </c>
      <c r="N15" s="125"/>
    </row>
    <row r="16" spans="1:14" s="10" customFormat="1" ht="15" customHeight="1">
      <c r="A16" s="124"/>
      <c r="B16" s="16" t="s">
        <v>21</v>
      </c>
      <c r="C16" s="11"/>
      <c r="D16" s="108"/>
      <c r="E16" s="126"/>
      <c r="F16" s="108"/>
      <c r="G16" s="127"/>
      <c r="H16" s="25"/>
      <c r="I16" s="13"/>
      <c r="J16" s="21"/>
      <c r="K16" s="130"/>
      <c r="L16" s="27">
        <f>SUM(L13:L15)</f>
        <v>6945</v>
      </c>
      <c r="M16" s="125"/>
      <c r="N16" s="125">
        <v>6945</v>
      </c>
    </row>
    <row r="17" spans="1:14" s="10" customFormat="1" ht="15" customHeight="1">
      <c r="A17" s="124"/>
      <c r="B17" s="16"/>
      <c r="C17" s="11"/>
      <c r="D17" s="108"/>
      <c r="E17" s="126"/>
      <c r="F17" s="108"/>
      <c r="G17" s="127"/>
      <c r="H17" s="25"/>
      <c r="I17" s="13"/>
      <c r="J17" s="21"/>
      <c r="K17" s="130"/>
      <c r="L17" s="27"/>
      <c r="M17" s="125"/>
      <c r="N17" s="125"/>
    </row>
    <row r="18" spans="1:14" s="10" customFormat="1" ht="15" customHeight="1">
      <c r="A18" s="67">
        <v>42094</v>
      </c>
      <c r="B18" s="92" t="s">
        <v>22</v>
      </c>
      <c r="C18" s="11"/>
      <c r="D18" s="108"/>
      <c r="E18" s="126"/>
      <c r="F18" s="56"/>
      <c r="G18" s="56"/>
      <c r="H18" s="25"/>
      <c r="I18" s="13"/>
      <c r="J18" s="21"/>
      <c r="K18" s="130"/>
      <c r="L18" s="31"/>
      <c r="M18" s="125"/>
      <c r="N18" s="125"/>
    </row>
    <row r="19" spans="1:14" s="10" customFormat="1" ht="15" customHeight="1">
      <c r="A19" s="67"/>
      <c r="B19" s="23" t="s">
        <v>285</v>
      </c>
      <c r="C19" s="39" t="s">
        <v>256</v>
      </c>
      <c r="D19" s="39" t="s">
        <v>42</v>
      </c>
      <c r="E19" s="72" t="s">
        <v>139</v>
      </c>
      <c r="F19" s="54"/>
      <c r="G19" s="54" t="s">
        <v>135</v>
      </c>
      <c r="H19" s="39" t="s">
        <v>38</v>
      </c>
      <c r="I19" s="29" t="s">
        <v>19</v>
      </c>
      <c r="J19" s="42">
        <v>7</v>
      </c>
      <c r="K19" s="30">
        <v>11.87</v>
      </c>
      <c r="L19" s="31">
        <f>J19*K19</f>
        <v>83.08999999999999</v>
      </c>
      <c r="M19" s="58" t="s">
        <v>158</v>
      </c>
      <c r="N19" s="125"/>
    </row>
    <row r="20" spans="1:14" s="10" customFormat="1" ht="15" customHeight="1">
      <c r="A20" s="65"/>
      <c r="B20" s="23" t="s">
        <v>285</v>
      </c>
      <c r="C20" s="23" t="s">
        <v>24</v>
      </c>
      <c r="D20" s="24" t="s">
        <v>292</v>
      </c>
      <c r="E20" s="126" t="s">
        <v>136</v>
      </c>
      <c r="F20" s="56"/>
      <c r="G20" s="53" t="s">
        <v>135</v>
      </c>
      <c r="H20" s="34" t="s">
        <v>29</v>
      </c>
      <c r="I20" s="26" t="s">
        <v>30</v>
      </c>
      <c r="J20" s="35">
        <v>0.7</v>
      </c>
      <c r="K20" s="36">
        <v>147.17</v>
      </c>
      <c r="L20" s="31">
        <f>J20*K20</f>
        <v>103.01899999999999</v>
      </c>
      <c r="M20" s="58" t="s">
        <v>168</v>
      </c>
      <c r="N20" s="125"/>
    </row>
    <row r="21" spans="1:14" s="10" customFormat="1" ht="15" customHeight="1">
      <c r="A21" s="65"/>
      <c r="B21" s="23" t="s">
        <v>285</v>
      </c>
      <c r="C21" s="23" t="s">
        <v>293</v>
      </c>
      <c r="D21" s="24" t="s">
        <v>143</v>
      </c>
      <c r="E21" s="72" t="s">
        <v>139</v>
      </c>
      <c r="F21" s="56"/>
      <c r="G21" s="53" t="s">
        <v>135</v>
      </c>
      <c r="H21" s="34" t="s">
        <v>144</v>
      </c>
      <c r="I21" s="29" t="s">
        <v>19</v>
      </c>
      <c r="J21" s="42">
        <v>1</v>
      </c>
      <c r="K21" s="30">
        <v>57.37</v>
      </c>
      <c r="L21" s="31">
        <f>J21*K21</f>
        <v>57.37</v>
      </c>
      <c r="M21" s="60" t="s">
        <v>294</v>
      </c>
      <c r="N21" s="125"/>
    </row>
    <row r="22" spans="1:14" s="10" customFormat="1" ht="15" customHeight="1">
      <c r="A22" s="65"/>
      <c r="B22" s="23" t="s">
        <v>285</v>
      </c>
      <c r="C22" s="23" t="s">
        <v>293</v>
      </c>
      <c r="D22" s="24" t="s">
        <v>143</v>
      </c>
      <c r="E22" s="72" t="s">
        <v>139</v>
      </c>
      <c r="F22" s="56"/>
      <c r="G22" s="53" t="s">
        <v>135</v>
      </c>
      <c r="H22" s="34" t="s">
        <v>46</v>
      </c>
      <c r="I22" s="29" t="s">
        <v>19</v>
      </c>
      <c r="J22" s="42">
        <v>2</v>
      </c>
      <c r="K22" s="30">
        <v>0.8</v>
      </c>
      <c r="L22" s="31">
        <f>J22*K22</f>
        <v>1.6</v>
      </c>
      <c r="M22" s="60" t="s">
        <v>294</v>
      </c>
      <c r="N22" s="125"/>
    </row>
    <row r="23" spans="1:14" s="10" customFormat="1" ht="15" customHeight="1">
      <c r="A23" s="65"/>
      <c r="B23" s="23" t="s">
        <v>285</v>
      </c>
      <c r="C23" s="23" t="s">
        <v>295</v>
      </c>
      <c r="D23" s="24" t="s">
        <v>296</v>
      </c>
      <c r="E23" s="72" t="s">
        <v>139</v>
      </c>
      <c r="F23" s="56"/>
      <c r="G23" s="53" t="s">
        <v>135</v>
      </c>
      <c r="H23" s="34" t="s">
        <v>297</v>
      </c>
      <c r="I23" s="29" t="s">
        <v>19</v>
      </c>
      <c r="J23" s="42">
        <v>3</v>
      </c>
      <c r="K23" s="30">
        <v>1.27</v>
      </c>
      <c r="L23" s="31">
        <f>J23*K23</f>
        <v>3.81</v>
      </c>
      <c r="M23" s="60" t="s">
        <v>294</v>
      </c>
      <c r="N23" s="125"/>
    </row>
    <row r="24" spans="1:14" s="10" customFormat="1" ht="15" customHeight="1">
      <c r="A24" s="65"/>
      <c r="B24" s="131" t="s">
        <v>21</v>
      </c>
      <c r="C24" s="11"/>
      <c r="D24" s="108"/>
      <c r="E24" s="126"/>
      <c r="F24" s="56"/>
      <c r="G24" s="56"/>
      <c r="H24" s="25"/>
      <c r="I24" s="13"/>
      <c r="J24" s="21"/>
      <c r="K24" s="130"/>
      <c r="L24" s="27">
        <f>SUM(L19:L23)</f>
        <v>248.88899999999998</v>
      </c>
      <c r="M24" s="125"/>
      <c r="N24" s="125">
        <v>248.89</v>
      </c>
    </row>
    <row r="25" spans="1:14" s="10" customFormat="1" ht="15" customHeight="1">
      <c r="A25" s="65"/>
      <c r="B25" s="131" t="s">
        <v>298</v>
      </c>
      <c r="C25" s="11"/>
      <c r="D25" s="108"/>
      <c r="E25" s="126"/>
      <c r="F25" s="56"/>
      <c r="G25" s="56"/>
      <c r="H25" s="25"/>
      <c r="I25" s="13"/>
      <c r="J25" s="21"/>
      <c r="K25" s="130"/>
      <c r="L25" s="31" t="s">
        <v>20</v>
      </c>
      <c r="M25" s="125"/>
      <c r="N25" s="73" t="s">
        <v>20</v>
      </c>
    </row>
    <row r="26" spans="1:14" s="10" customFormat="1" ht="15" customHeight="1">
      <c r="A26" s="65"/>
      <c r="B26" s="131"/>
      <c r="C26" s="11"/>
      <c r="D26" s="108"/>
      <c r="E26" s="126"/>
      <c r="F26" s="56"/>
      <c r="G26" s="56"/>
      <c r="H26" s="25"/>
      <c r="I26" s="13"/>
      <c r="J26" s="21"/>
      <c r="K26" s="130"/>
      <c r="L26" s="27"/>
      <c r="M26" s="125"/>
      <c r="N26" s="125"/>
    </row>
    <row r="27" spans="1:14" s="10" customFormat="1" ht="15" customHeight="1">
      <c r="A27" s="63"/>
      <c r="B27" s="96" t="s">
        <v>31</v>
      </c>
      <c r="E27" s="50"/>
      <c r="F27" s="50"/>
      <c r="G27" s="50"/>
      <c r="H27" s="8"/>
      <c r="J27" s="15"/>
      <c r="L27" s="128"/>
      <c r="M27" s="50"/>
      <c r="N27" s="125"/>
    </row>
    <row r="28" spans="1:14" s="10" customFormat="1" ht="15" customHeight="1">
      <c r="A28" s="64">
        <v>42124</v>
      </c>
      <c r="B28" s="8" t="s">
        <v>285</v>
      </c>
      <c r="C28" s="8" t="s">
        <v>24</v>
      </c>
      <c r="D28" s="8" t="s">
        <v>299</v>
      </c>
      <c r="E28" s="50" t="s">
        <v>300</v>
      </c>
      <c r="F28" s="8"/>
      <c r="G28" s="50" t="s">
        <v>301</v>
      </c>
      <c r="H28" s="8" t="s">
        <v>302</v>
      </c>
      <c r="I28" s="9" t="s">
        <v>41</v>
      </c>
      <c r="J28" s="128"/>
      <c r="K28" s="9"/>
      <c r="L28" s="36">
        <v>201384</v>
      </c>
      <c r="M28" s="50" t="s">
        <v>303</v>
      </c>
      <c r="N28" s="125"/>
    </row>
    <row r="29" spans="1:14" s="10" customFormat="1" ht="15" customHeight="1">
      <c r="A29" s="123"/>
      <c r="B29" s="23" t="s">
        <v>285</v>
      </c>
      <c r="C29" s="23" t="s">
        <v>304</v>
      </c>
      <c r="D29" s="24" t="s">
        <v>305</v>
      </c>
      <c r="E29" s="53" t="s">
        <v>139</v>
      </c>
      <c r="F29" s="56"/>
      <c r="G29" s="53" t="s">
        <v>135</v>
      </c>
      <c r="H29" s="25" t="s">
        <v>29</v>
      </c>
      <c r="I29" s="29" t="s">
        <v>30</v>
      </c>
      <c r="J29" s="42">
        <v>0.2</v>
      </c>
      <c r="K29" s="30">
        <v>147.17</v>
      </c>
      <c r="L29" s="31">
        <f>J29*K29</f>
        <v>29.433999999999997</v>
      </c>
      <c r="M29" s="58" t="s">
        <v>181</v>
      </c>
      <c r="N29" s="125"/>
    </row>
    <row r="30" spans="1:14" s="10" customFormat="1" ht="15" customHeight="1">
      <c r="A30" s="63"/>
      <c r="B30" s="8" t="s">
        <v>285</v>
      </c>
      <c r="C30" s="23" t="s">
        <v>306</v>
      </c>
      <c r="D30" s="24" t="s">
        <v>307</v>
      </c>
      <c r="E30" s="53" t="s">
        <v>136</v>
      </c>
      <c r="F30" s="56"/>
      <c r="G30" s="53" t="s">
        <v>135</v>
      </c>
      <c r="H30" s="25" t="s">
        <v>46</v>
      </c>
      <c r="I30" s="29" t="s">
        <v>19</v>
      </c>
      <c r="J30" s="42">
        <v>10</v>
      </c>
      <c r="K30" s="30">
        <v>1.22</v>
      </c>
      <c r="L30" s="31">
        <f>J30*K30</f>
        <v>12.2</v>
      </c>
      <c r="M30" s="58" t="s">
        <v>308</v>
      </c>
      <c r="N30" s="125"/>
    </row>
    <row r="31" spans="1:14" s="10" customFormat="1" ht="15" customHeight="1">
      <c r="A31" s="63"/>
      <c r="B31" s="8" t="s">
        <v>285</v>
      </c>
      <c r="C31" s="8" t="s">
        <v>304</v>
      </c>
      <c r="D31" s="8" t="s">
        <v>309</v>
      </c>
      <c r="E31" s="50" t="s">
        <v>139</v>
      </c>
      <c r="F31" s="8"/>
      <c r="G31" s="53" t="s">
        <v>135</v>
      </c>
      <c r="H31" s="8" t="s">
        <v>310</v>
      </c>
      <c r="I31" s="29" t="s">
        <v>19</v>
      </c>
      <c r="J31" s="42">
        <v>1</v>
      </c>
      <c r="K31" s="30">
        <v>138</v>
      </c>
      <c r="L31" s="31">
        <f aca="true" t="shared" si="0" ref="L31:L40">J31*K31</f>
        <v>138</v>
      </c>
      <c r="M31" s="58" t="s">
        <v>311</v>
      </c>
      <c r="N31" s="125"/>
    </row>
    <row r="32" spans="1:14" s="10" customFormat="1" ht="15" customHeight="1">
      <c r="A32" s="63"/>
      <c r="B32" s="8" t="s">
        <v>285</v>
      </c>
      <c r="C32" s="8" t="s">
        <v>304</v>
      </c>
      <c r="D32" s="8" t="s">
        <v>309</v>
      </c>
      <c r="E32" s="50" t="s">
        <v>139</v>
      </c>
      <c r="F32" s="8"/>
      <c r="G32" s="53" t="s">
        <v>135</v>
      </c>
      <c r="H32" s="8" t="s">
        <v>312</v>
      </c>
      <c r="I32" s="29" t="s">
        <v>19</v>
      </c>
      <c r="J32" s="42">
        <v>1</v>
      </c>
      <c r="K32" s="30">
        <v>51</v>
      </c>
      <c r="L32" s="31">
        <f t="shared" si="0"/>
        <v>51</v>
      </c>
      <c r="M32" s="58" t="s">
        <v>311</v>
      </c>
      <c r="N32" s="125"/>
    </row>
    <row r="33" spans="1:14" s="10" customFormat="1" ht="15" customHeight="1">
      <c r="A33" s="63"/>
      <c r="B33" s="8" t="s">
        <v>285</v>
      </c>
      <c r="C33" s="8" t="s">
        <v>304</v>
      </c>
      <c r="D33" s="8" t="s">
        <v>309</v>
      </c>
      <c r="E33" s="50" t="s">
        <v>139</v>
      </c>
      <c r="F33" s="8"/>
      <c r="G33" s="53" t="s">
        <v>135</v>
      </c>
      <c r="H33" s="8" t="s">
        <v>313</v>
      </c>
      <c r="I33" s="29" t="s">
        <v>19</v>
      </c>
      <c r="J33" s="42">
        <v>1</v>
      </c>
      <c r="K33" s="30">
        <v>66</v>
      </c>
      <c r="L33" s="31">
        <f t="shared" si="0"/>
        <v>66</v>
      </c>
      <c r="M33" s="58" t="s">
        <v>314</v>
      </c>
      <c r="N33" s="125"/>
    </row>
    <row r="34" spans="1:14" s="10" customFormat="1" ht="15" customHeight="1">
      <c r="A34" s="63"/>
      <c r="B34" s="8" t="s">
        <v>285</v>
      </c>
      <c r="C34" s="8" t="s">
        <v>304</v>
      </c>
      <c r="D34" s="8" t="s">
        <v>309</v>
      </c>
      <c r="E34" s="50" t="s">
        <v>139</v>
      </c>
      <c r="F34" s="8"/>
      <c r="G34" s="53" t="s">
        <v>135</v>
      </c>
      <c r="H34" s="8" t="s">
        <v>315</v>
      </c>
      <c r="I34" s="29" t="s">
        <v>19</v>
      </c>
      <c r="J34" s="42">
        <v>1</v>
      </c>
      <c r="K34" s="30">
        <v>59</v>
      </c>
      <c r="L34" s="31">
        <f t="shared" si="0"/>
        <v>59</v>
      </c>
      <c r="M34" s="58" t="s">
        <v>314</v>
      </c>
      <c r="N34" s="125"/>
    </row>
    <row r="35" spans="1:14" s="10" customFormat="1" ht="15" customHeight="1">
      <c r="A35" s="63"/>
      <c r="B35" s="8" t="s">
        <v>285</v>
      </c>
      <c r="C35" s="8" t="s">
        <v>304</v>
      </c>
      <c r="D35" s="8" t="s">
        <v>309</v>
      </c>
      <c r="E35" s="50" t="s">
        <v>139</v>
      </c>
      <c r="F35" s="8"/>
      <c r="G35" s="53" t="s">
        <v>135</v>
      </c>
      <c r="H35" s="8" t="s">
        <v>316</v>
      </c>
      <c r="I35" s="29" t="s">
        <v>19</v>
      </c>
      <c r="J35" s="42">
        <v>1</v>
      </c>
      <c r="K35" s="30">
        <v>46</v>
      </c>
      <c r="L35" s="31">
        <f t="shared" si="0"/>
        <v>46</v>
      </c>
      <c r="M35" s="58" t="s">
        <v>314</v>
      </c>
      <c r="N35" s="125"/>
    </row>
    <row r="36" spans="1:14" s="10" customFormat="1" ht="15" customHeight="1">
      <c r="A36" s="63"/>
      <c r="B36" s="8" t="s">
        <v>285</v>
      </c>
      <c r="C36" s="8" t="s">
        <v>304</v>
      </c>
      <c r="D36" s="8" t="s">
        <v>309</v>
      </c>
      <c r="E36" s="50" t="s">
        <v>139</v>
      </c>
      <c r="F36" s="8"/>
      <c r="G36" s="53" t="s">
        <v>135</v>
      </c>
      <c r="H36" s="8" t="s">
        <v>317</v>
      </c>
      <c r="I36" s="29" t="s">
        <v>19</v>
      </c>
      <c r="J36" s="42">
        <v>1</v>
      </c>
      <c r="K36" s="30">
        <v>38</v>
      </c>
      <c r="L36" s="31">
        <f t="shared" si="0"/>
        <v>38</v>
      </c>
      <c r="M36" s="58" t="s">
        <v>314</v>
      </c>
      <c r="N36" s="125"/>
    </row>
    <row r="37" spans="1:14" s="10" customFormat="1" ht="15" customHeight="1">
      <c r="A37" s="63"/>
      <c r="B37" s="8" t="s">
        <v>285</v>
      </c>
      <c r="C37" s="8" t="s">
        <v>304</v>
      </c>
      <c r="D37" s="8" t="s">
        <v>309</v>
      </c>
      <c r="E37" s="50" t="s">
        <v>139</v>
      </c>
      <c r="F37" s="8"/>
      <c r="G37" s="53" t="s">
        <v>135</v>
      </c>
      <c r="H37" s="8" t="s">
        <v>318</v>
      </c>
      <c r="I37" s="29" t="s">
        <v>19</v>
      </c>
      <c r="J37" s="42">
        <v>1</v>
      </c>
      <c r="K37" s="30">
        <v>80</v>
      </c>
      <c r="L37" s="31">
        <f t="shared" si="0"/>
        <v>80</v>
      </c>
      <c r="M37" s="58" t="s">
        <v>314</v>
      </c>
      <c r="N37" s="125"/>
    </row>
    <row r="38" spans="1:14" s="10" customFormat="1" ht="15" customHeight="1">
      <c r="A38" s="63"/>
      <c r="B38" s="8" t="s">
        <v>285</v>
      </c>
      <c r="C38" s="8" t="s">
        <v>304</v>
      </c>
      <c r="D38" s="8" t="s">
        <v>309</v>
      </c>
      <c r="E38" s="50" t="s">
        <v>139</v>
      </c>
      <c r="F38" s="8"/>
      <c r="G38" s="53" t="s">
        <v>135</v>
      </c>
      <c r="H38" s="8" t="s">
        <v>72</v>
      </c>
      <c r="I38" s="29" t="s">
        <v>19</v>
      </c>
      <c r="J38" s="42">
        <v>1</v>
      </c>
      <c r="K38" s="30">
        <v>44</v>
      </c>
      <c r="L38" s="31">
        <f t="shared" si="0"/>
        <v>44</v>
      </c>
      <c r="M38" s="58" t="s">
        <v>314</v>
      </c>
      <c r="N38" s="125"/>
    </row>
    <row r="39" spans="1:14" s="10" customFormat="1" ht="15" customHeight="1">
      <c r="A39" s="63"/>
      <c r="B39" s="8" t="s">
        <v>285</v>
      </c>
      <c r="C39" s="8" t="s">
        <v>304</v>
      </c>
      <c r="D39" s="8" t="s">
        <v>309</v>
      </c>
      <c r="E39" s="50" t="s">
        <v>139</v>
      </c>
      <c r="F39" s="8"/>
      <c r="G39" s="53" t="s">
        <v>135</v>
      </c>
      <c r="H39" s="8" t="s">
        <v>36</v>
      </c>
      <c r="I39" s="29" t="s">
        <v>19</v>
      </c>
      <c r="J39" s="42">
        <v>1</v>
      </c>
      <c r="K39" s="30">
        <v>7.75</v>
      </c>
      <c r="L39" s="31">
        <f t="shared" si="0"/>
        <v>7.75</v>
      </c>
      <c r="M39" s="58" t="s">
        <v>314</v>
      </c>
      <c r="N39" s="125"/>
    </row>
    <row r="40" spans="1:14" s="10" customFormat="1" ht="15" customHeight="1">
      <c r="A40" s="63"/>
      <c r="B40" s="8" t="s">
        <v>285</v>
      </c>
      <c r="C40" s="8" t="s">
        <v>304</v>
      </c>
      <c r="D40" s="8" t="s">
        <v>309</v>
      </c>
      <c r="E40" s="50" t="s">
        <v>139</v>
      </c>
      <c r="F40" s="8"/>
      <c r="G40" s="53" t="s">
        <v>135</v>
      </c>
      <c r="H40" s="8" t="s">
        <v>319</v>
      </c>
      <c r="I40" s="29" t="s">
        <v>19</v>
      </c>
      <c r="J40" s="42">
        <v>1</v>
      </c>
      <c r="K40" s="30">
        <v>16</v>
      </c>
      <c r="L40" s="31">
        <f t="shared" si="0"/>
        <v>16</v>
      </c>
      <c r="M40" s="58" t="s">
        <v>314</v>
      </c>
      <c r="N40" s="125"/>
    </row>
    <row r="41" spans="1:14" s="18" customFormat="1" ht="15" customHeight="1">
      <c r="A41" s="91"/>
      <c r="B41" s="131" t="s">
        <v>21</v>
      </c>
      <c r="C41" s="37"/>
      <c r="D41" s="37"/>
      <c r="E41" s="132"/>
      <c r="F41" s="132"/>
      <c r="G41" s="97"/>
      <c r="H41" s="37"/>
      <c r="I41" s="92"/>
      <c r="J41" s="93"/>
      <c r="K41" s="94"/>
      <c r="L41" s="27">
        <f>SUM(L28:L40)</f>
        <v>201971.38400000002</v>
      </c>
      <c r="M41" s="95"/>
      <c r="N41" s="192">
        <v>201971.38</v>
      </c>
    </row>
    <row r="42" spans="1:14" s="18" customFormat="1" ht="15" customHeight="1">
      <c r="A42" s="91"/>
      <c r="B42" s="131"/>
      <c r="C42" s="37"/>
      <c r="D42" s="37"/>
      <c r="E42" s="132"/>
      <c r="F42" s="132"/>
      <c r="G42" s="97"/>
      <c r="H42" s="37"/>
      <c r="I42" s="92"/>
      <c r="J42" s="190"/>
      <c r="K42" s="94"/>
      <c r="L42" s="27"/>
      <c r="M42" s="95"/>
      <c r="N42" s="192"/>
    </row>
    <row r="43" spans="1:15" s="10" customFormat="1" ht="15" customHeight="1">
      <c r="A43" s="64">
        <v>42155</v>
      </c>
      <c r="B43" s="18" t="s">
        <v>32</v>
      </c>
      <c r="C43" s="76"/>
      <c r="D43" s="8"/>
      <c r="E43" s="50"/>
      <c r="F43" s="50"/>
      <c r="G43" s="50"/>
      <c r="H43" s="8"/>
      <c r="J43" s="82"/>
      <c r="K43" s="15"/>
      <c r="L43" s="128"/>
      <c r="M43" s="50"/>
      <c r="N43" s="125"/>
      <c r="O43" s="15"/>
    </row>
    <row r="44" spans="1:15" s="10" customFormat="1" ht="15" customHeight="1">
      <c r="A44" s="65"/>
      <c r="B44" s="8" t="s">
        <v>285</v>
      </c>
      <c r="C44" s="32" t="s">
        <v>97</v>
      </c>
      <c r="D44" s="33" t="s">
        <v>765</v>
      </c>
      <c r="E44" s="53" t="s">
        <v>136</v>
      </c>
      <c r="F44" s="53"/>
      <c r="G44" s="53" t="s">
        <v>135</v>
      </c>
      <c r="H44" s="34" t="s">
        <v>766</v>
      </c>
      <c r="I44" s="26" t="s">
        <v>41</v>
      </c>
      <c r="J44" s="35" t="s">
        <v>20</v>
      </c>
      <c r="K44" s="36" t="s">
        <v>20</v>
      </c>
      <c r="L44" s="31">
        <v>980</v>
      </c>
      <c r="M44" s="58" t="s">
        <v>265</v>
      </c>
      <c r="N44" s="125"/>
      <c r="O44" s="15"/>
    </row>
    <row r="45" spans="1:15" s="10" customFormat="1" ht="15" customHeight="1">
      <c r="A45" s="65"/>
      <c r="B45" s="8" t="s">
        <v>285</v>
      </c>
      <c r="C45" s="23" t="s">
        <v>709</v>
      </c>
      <c r="D45" s="33" t="s">
        <v>767</v>
      </c>
      <c r="E45" s="53" t="s">
        <v>768</v>
      </c>
      <c r="F45" s="53"/>
      <c r="G45" s="53" t="s">
        <v>135</v>
      </c>
      <c r="H45" s="34" t="s">
        <v>792</v>
      </c>
      <c r="I45" s="13" t="s">
        <v>769</v>
      </c>
      <c r="J45" s="21"/>
      <c r="K45" s="21"/>
      <c r="L45" s="31">
        <v>1125</v>
      </c>
      <c r="M45" s="58" t="s">
        <v>771</v>
      </c>
      <c r="N45" s="125"/>
      <c r="O45" s="15"/>
    </row>
    <row r="46" spans="1:15" s="10" customFormat="1" ht="15" customHeight="1">
      <c r="A46" s="65"/>
      <c r="B46" s="8" t="s">
        <v>285</v>
      </c>
      <c r="C46" s="32" t="s">
        <v>97</v>
      </c>
      <c r="D46" s="33" t="s">
        <v>772</v>
      </c>
      <c r="E46" s="53" t="s">
        <v>270</v>
      </c>
      <c r="F46" s="53"/>
      <c r="G46" s="53" t="s">
        <v>135</v>
      </c>
      <c r="H46" s="34" t="s">
        <v>448</v>
      </c>
      <c r="I46" s="26" t="s">
        <v>19</v>
      </c>
      <c r="J46" s="35">
        <v>4</v>
      </c>
      <c r="K46" s="36">
        <v>105.16</v>
      </c>
      <c r="L46" s="31">
        <f aca="true" t="shared" si="1" ref="L46:L53">J46*K46</f>
        <v>420.64</v>
      </c>
      <c r="M46" s="58" t="s">
        <v>773</v>
      </c>
      <c r="N46" s="125"/>
      <c r="O46" s="15"/>
    </row>
    <row r="47" spans="1:15" s="10" customFormat="1" ht="15" customHeight="1">
      <c r="A47" s="65"/>
      <c r="B47" s="8" t="s">
        <v>285</v>
      </c>
      <c r="C47" s="32" t="s">
        <v>198</v>
      </c>
      <c r="D47" s="33" t="s">
        <v>42</v>
      </c>
      <c r="E47" s="53" t="s">
        <v>136</v>
      </c>
      <c r="F47" s="53"/>
      <c r="G47" s="53" t="s">
        <v>135</v>
      </c>
      <c r="H47" s="34" t="s">
        <v>195</v>
      </c>
      <c r="I47" s="26" t="s">
        <v>19</v>
      </c>
      <c r="J47" s="35">
        <v>1</v>
      </c>
      <c r="K47" s="36">
        <v>24.57</v>
      </c>
      <c r="L47" s="31">
        <f t="shared" si="1"/>
        <v>24.57</v>
      </c>
      <c r="M47" s="58" t="s">
        <v>773</v>
      </c>
      <c r="N47" s="125"/>
      <c r="O47" s="15"/>
    </row>
    <row r="48" spans="1:15" s="10" customFormat="1" ht="15" customHeight="1">
      <c r="A48" s="65"/>
      <c r="B48" s="8" t="s">
        <v>285</v>
      </c>
      <c r="C48" s="32" t="s">
        <v>198</v>
      </c>
      <c r="D48" s="33" t="s">
        <v>42</v>
      </c>
      <c r="E48" s="53" t="s">
        <v>136</v>
      </c>
      <c r="F48" s="53"/>
      <c r="G48" s="53" t="s">
        <v>135</v>
      </c>
      <c r="H48" s="34" t="s">
        <v>774</v>
      </c>
      <c r="I48" s="26" t="s">
        <v>19</v>
      </c>
      <c r="J48" s="35">
        <v>1</v>
      </c>
      <c r="K48" s="36">
        <v>65.97</v>
      </c>
      <c r="L48" s="31">
        <f t="shared" si="1"/>
        <v>65.97</v>
      </c>
      <c r="M48" s="58" t="s">
        <v>200</v>
      </c>
      <c r="N48" s="125"/>
      <c r="O48" s="15"/>
    </row>
    <row r="49" spans="1:15" s="10" customFormat="1" ht="15" customHeight="1">
      <c r="A49" s="65"/>
      <c r="B49" s="8" t="s">
        <v>285</v>
      </c>
      <c r="C49" s="32" t="s">
        <v>198</v>
      </c>
      <c r="D49" s="33" t="s">
        <v>42</v>
      </c>
      <c r="E49" s="53" t="s">
        <v>136</v>
      </c>
      <c r="F49" s="53"/>
      <c r="G49" s="53" t="s">
        <v>135</v>
      </c>
      <c r="H49" s="34" t="s">
        <v>35</v>
      </c>
      <c r="I49" s="26" t="s">
        <v>19</v>
      </c>
      <c r="J49" s="35">
        <v>1</v>
      </c>
      <c r="K49" s="36">
        <v>33.12</v>
      </c>
      <c r="L49" s="31">
        <f t="shared" si="1"/>
        <v>33.12</v>
      </c>
      <c r="M49" s="58" t="s">
        <v>160</v>
      </c>
      <c r="N49" s="125"/>
      <c r="O49" s="15"/>
    </row>
    <row r="50" spans="1:15" s="10" customFormat="1" ht="15" customHeight="1">
      <c r="A50" s="65"/>
      <c r="B50" s="8" t="s">
        <v>285</v>
      </c>
      <c r="C50" s="32" t="s">
        <v>198</v>
      </c>
      <c r="D50" s="33" t="s">
        <v>42</v>
      </c>
      <c r="E50" s="53" t="s">
        <v>136</v>
      </c>
      <c r="F50" s="53"/>
      <c r="G50" s="53" t="s">
        <v>135</v>
      </c>
      <c r="H50" s="34" t="s">
        <v>152</v>
      </c>
      <c r="I50" s="26" t="s">
        <v>34</v>
      </c>
      <c r="J50" s="35">
        <v>5</v>
      </c>
      <c r="K50" s="36">
        <v>8.87</v>
      </c>
      <c r="L50" s="31">
        <f>J50*K50</f>
        <v>44.349999999999994</v>
      </c>
      <c r="M50" s="58" t="s">
        <v>749</v>
      </c>
      <c r="N50" s="125"/>
      <c r="O50" s="15"/>
    </row>
    <row r="51" spans="1:15" s="10" customFormat="1" ht="15" customHeight="1">
      <c r="A51" s="65"/>
      <c r="B51" s="8" t="s">
        <v>285</v>
      </c>
      <c r="C51" s="23" t="s">
        <v>709</v>
      </c>
      <c r="D51" s="24" t="s">
        <v>710</v>
      </c>
      <c r="E51" s="59" t="s">
        <v>136</v>
      </c>
      <c r="F51" s="56"/>
      <c r="G51" s="56" t="s">
        <v>711</v>
      </c>
      <c r="H51" s="39" t="s">
        <v>712</v>
      </c>
      <c r="I51" s="29" t="s">
        <v>30</v>
      </c>
      <c r="J51" s="42">
        <v>5</v>
      </c>
      <c r="K51" s="30">
        <v>21.98</v>
      </c>
      <c r="L51" s="31">
        <f t="shared" si="1"/>
        <v>109.9</v>
      </c>
      <c r="M51" s="60" t="s">
        <v>713</v>
      </c>
      <c r="N51" s="125"/>
      <c r="O51" s="15"/>
    </row>
    <row r="52" spans="1:15" s="10" customFormat="1" ht="15" customHeight="1">
      <c r="A52" s="65"/>
      <c r="B52" s="8" t="s">
        <v>285</v>
      </c>
      <c r="C52" s="32" t="s">
        <v>24</v>
      </c>
      <c r="D52" s="33" t="s">
        <v>212</v>
      </c>
      <c r="E52" s="53" t="s">
        <v>136</v>
      </c>
      <c r="F52" s="53"/>
      <c r="G52" s="53" t="s">
        <v>135</v>
      </c>
      <c r="H52" s="34" t="s">
        <v>214</v>
      </c>
      <c r="I52" s="26" t="s">
        <v>19</v>
      </c>
      <c r="J52" s="35">
        <v>1</v>
      </c>
      <c r="K52" s="36">
        <v>96.3</v>
      </c>
      <c r="L52" s="31">
        <f t="shared" si="1"/>
        <v>96.3</v>
      </c>
      <c r="M52" s="58" t="s">
        <v>157</v>
      </c>
      <c r="N52" s="125"/>
      <c r="O52" s="15"/>
    </row>
    <row r="53" spans="1:15" s="10" customFormat="1" ht="15" customHeight="1">
      <c r="A53" s="65"/>
      <c r="B53" s="8" t="s">
        <v>285</v>
      </c>
      <c r="C53" s="32" t="s">
        <v>693</v>
      </c>
      <c r="D53" s="33" t="s">
        <v>25</v>
      </c>
      <c r="E53" s="53" t="s">
        <v>139</v>
      </c>
      <c r="F53" s="53"/>
      <c r="G53" s="53" t="s">
        <v>135</v>
      </c>
      <c r="H53" s="34" t="s">
        <v>26</v>
      </c>
      <c r="I53" s="26" t="s">
        <v>19</v>
      </c>
      <c r="J53" s="35">
        <v>4</v>
      </c>
      <c r="K53" s="36">
        <v>12.97</v>
      </c>
      <c r="L53" s="31">
        <f t="shared" si="1"/>
        <v>51.88</v>
      </c>
      <c r="M53" s="58" t="s">
        <v>200</v>
      </c>
      <c r="N53" s="125"/>
      <c r="O53" s="15"/>
    </row>
    <row r="54" spans="1:15" s="10" customFormat="1" ht="15" customHeight="1">
      <c r="A54" s="65"/>
      <c r="B54" s="16" t="s">
        <v>21</v>
      </c>
      <c r="C54" s="69"/>
      <c r="D54" s="33"/>
      <c r="E54" s="53"/>
      <c r="F54" s="53"/>
      <c r="G54" s="53"/>
      <c r="H54" s="34"/>
      <c r="I54" s="13"/>
      <c r="J54" s="19"/>
      <c r="K54" s="20"/>
      <c r="L54" s="27">
        <f>SUM(L44:L53)</f>
        <v>2951.73</v>
      </c>
      <c r="M54" s="58"/>
      <c r="N54" s="28">
        <v>2951.73</v>
      </c>
      <c r="O54" s="15"/>
    </row>
    <row r="55" spans="1:15" s="10" customFormat="1" ht="15" customHeight="1">
      <c r="A55" s="65"/>
      <c r="B55" s="16"/>
      <c r="C55" s="69"/>
      <c r="D55" s="33"/>
      <c r="E55" s="53"/>
      <c r="F55" s="53"/>
      <c r="G55" s="53"/>
      <c r="H55" s="34"/>
      <c r="I55" s="13"/>
      <c r="J55" s="19"/>
      <c r="K55" s="20"/>
      <c r="L55" s="27"/>
      <c r="M55" s="58"/>
      <c r="N55" s="125"/>
      <c r="O55" s="15"/>
    </row>
    <row r="56" spans="1:15" s="10" customFormat="1" ht="15" customHeight="1">
      <c r="A56" s="67">
        <v>42185</v>
      </c>
      <c r="B56" s="16" t="s">
        <v>575</v>
      </c>
      <c r="C56" s="69"/>
      <c r="D56" s="33"/>
      <c r="E56" s="53"/>
      <c r="F56" s="53"/>
      <c r="G56" s="53"/>
      <c r="H56" s="34"/>
      <c r="I56" s="13"/>
      <c r="J56" s="19"/>
      <c r="K56" s="20"/>
      <c r="L56" s="27"/>
      <c r="M56" s="58"/>
      <c r="N56" s="125"/>
      <c r="O56" s="15"/>
    </row>
    <row r="57" spans="1:15" s="10" customFormat="1" ht="15" customHeight="1">
      <c r="A57" s="65"/>
      <c r="B57" s="8" t="s">
        <v>285</v>
      </c>
      <c r="C57" s="69"/>
      <c r="D57" s="33"/>
      <c r="E57" s="53"/>
      <c r="F57" s="53"/>
      <c r="G57" s="53"/>
      <c r="H57" s="34"/>
      <c r="I57" s="13"/>
      <c r="J57" s="19"/>
      <c r="K57" s="20"/>
      <c r="L57" s="27"/>
      <c r="M57" s="58"/>
      <c r="N57" s="125"/>
      <c r="O57" s="15"/>
    </row>
    <row r="58" spans="1:15" s="10" customFormat="1" ht="15" customHeight="1">
      <c r="A58" s="63"/>
      <c r="B58" s="8" t="s">
        <v>285</v>
      </c>
      <c r="C58" s="202" t="s">
        <v>801</v>
      </c>
      <c r="D58" s="8" t="s">
        <v>799</v>
      </c>
      <c r="E58" s="50" t="s">
        <v>136</v>
      </c>
      <c r="F58" s="50"/>
      <c r="G58" s="53" t="s">
        <v>135</v>
      </c>
      <c r="H58" s="8" t="s">
        <v>460</v>
      </c>
      <c r="I58" s="26" t="s">
        <v>30</v>
      </c>
      <c r="J58" s="35">
        <v>1</v>
      </c>
      <c r="K58" s="36">
        <v>94</v>
      </c>
      <c r="L58" s="31">
        <f aca="true" t="shared" si="2" ref="L58:L72">J58*K58</f>
        <v>94</v>
      </c>
      <c r="M58" s="58" t="s">
        <v>800</v>
      </c>
      <c r="N58" s="73" t="s">
        <v>20</v>
      </c>
      <c r="O58" s="15"/>
    </row>
    <row r="59" spans="1:15" s="10" customFormat="1" ht="15" customHeight="1">
      <c r="A59" s="63"/>
      <c r="B59" s="8" t="s">
        <v>285</v>
      </c>
      <c r="C59" s="32" t="s">
        <v>24</v>
      </c>
      <c r="D59" s="33" t="s">
        <v>849</v>
      </c>
      <c r="E59" s="53" t="s">
        <v>136</v>
      </c>
      <c r="F59" s="53"/>
      <c r="G59" s="53" t="s">
        <v>135</v>
      </c>
      <c r="H59" s="34" t="s">
        <v>230</v>
      </c>
      <c r="I59" s="26" t="s">
        <v>19</v>
      </c>
      <c r="J59" s="35">
        <v>2</v>
      </c>
      <c r="K59" s="36">
        <v>376</v>
      </c>
      <c r="L59" s="31">
        <f t="shared" si="2"/>
        <v>752</v>
      </c>
      <c r="M59" s="58" t="s">
        <v>803</v>
      </c>
      <c r="N59" s="73"/>
      <c r="O59" s="15"/>
    </row>
    <row r="60" spans="1:15" s="10" customFormat="1" ht="15" customHeight="1">
      <c r="A60" s="63"/>
      <c r="B60" s="8" t="s">
        <v>285</v>
      </c>
      <c r="C60" s="32" t="s">
        <v>24</v>
      </c>
      <c r="D60" s="33" t="s">
        <v>849</v>
      </c>
      <c r="E60" s="50" t="s">
        <v>136</v>
      </c>
      <c r="F60" s="50"/>
      <c r="G60" s="53" t="s">
        <v>135</v>
      </c>
      <c r="H60" s="34" t="s">
        <v>408</v>
      </c>
      <c r="I60" s="26" t="s">
        <v>19</v>
      </c>
      <c r="J60" s="35">
        <v>4</v>
      </c>
      <c r="K60" s="36">
        <v>7.5</v>
      </c>
      <c r="L60" s="31">
        <f t="shared" si="2"/>
        <v>30</v>
      </c>
      <c r="M60" s="58" t="s">
        <v>814</v>
      </c>
      <c r="N60" s="73"/>
      <c r="O60" s="15"/>
    </row>
    <row r="61" spans="1:15" s="10" customFormat="1" ht="15" customHeight="1">
      <c r="A61" s="63"/>
      <c r="B61" s="8" t="s">
        <v>285</v>
      </c>
      <c r="C61" s="32" t="s">
        <v>24</v>
      </c>
      <c r="D61" s="33" t="s">
        <v>849</v>
      </c>
      <c r="E61" s="50" t="s">
        <v>136</v>
      </c>
      <c r="F61" s="50"/>
      <c r="G61" s="53" t="s">
        <v>135</v>
      </c>
      <c r="H61" s="34" t="s">
        <v>811</v>
      </c>
      <c r="I61" s="26" t="s">
        <v>19</v>
      </c>
      <c r="J61" s="35">
        <v>2</v>
      </c>
      <c r="K61" s="36">
        <v>179</v>
      </c>
      <c r="L61" s="31">
        <f t="shared" si="2"/>
        <v>358</v>
      </c>
      <c r="M61" s="58" t="s">
        <v>803</v>
      </c>
      <c r="N61" s="73"/>
      <c r="O61" s="15"/>
    </row>
    <row r="62" spans="1:15" s="10" customFormat="1" ht="15" customHeight="1">
      <c r="A62" s="63"/>
      <c r="B62" s="8" t="s">
        <v>285</v>
      </c>
      <c r="C62" s="32" t="s">
        <v>24</v>
      </c>
      <c r="D62" s="33" t="s">
        <v>849</v>
      </c>
      <c r="E62" s="50" t="s">
        <v>136</v>
      </c>
      <c r="F62" s="50"/>
      <c r="G62" s="53" t="s">
        <v>135</v>
      </c>
      <c r="H62" s="8" t="s">
        <v>848</v>
      </c>
      <c r="I62" s="26" t="s">
        <v>30</v>
      </c>
      <c r="J62" s="35">
        <v>3</v>
      </c>
      <c r="K62" s="36">
        <v>41.79</v>
      </c>
      <c r="L62" s="31">
        <f t="shared" si="2"/>
        <v>125.37</v>
      </c>
      <c r="M62" s="58" t="s">
        <v>850</v>
      </c>
      <c r="N62" s="125"/>
      <c r="O62" s="15"/>
    </row>
    <row r="63" spans="1:15" s="10" customFormat="1" ht="15" customHeight="1">
      <c r="A63" s="63"/>
      <c r="B63" s="8" t="s">
        <v>285</v>
      </c>
      <c r="C63" s="32" t="s">
        <v>24</v>
      </c>
      <c r="D63" s="33" t="s">
        <v>849</v>
      </c>
      <c r="E63" s="50" t="s">
        <v>136</v>
      </c>
      <c r="F63" s="50"/>
      <c r="G63" s="53" t="s">
        <v>135</v>
      </c>
      <c r="H63" s="34" t="s">
        <v>409</v>
      </c>
      <c r="I63" s="26" t="s">
        <v>19</v>
      </c>
      <c r="J63" s="35">
        <v>2</v>
      </c>
      <c r="K63" s="36">
        <v>32</v>
      </c>
      <c r="L63" s="31">
        <f t="shared" si="2"/>
        <v>64</v>
      </c>
      <c r="M63" s="58" t="s">
        <v>851</v>
      </c>
      <c r="N63" s="125"/>
      <c r="O63" s="15"/>
    </row>
    <row r="64" spans="1:15" s="10" customFormat="1" ht="15" customHeight="1">
      <c r="A64" s="63"/>
      <c r="B64" s="8" t="s">
        <v>285</v>
      </c>
      <c r="C64" s="32" t="s">
        <v>97</v>
      </c>
      <c r="D64" s="33" t="s">
        <v>772</v>
      </c>
      <c r="E64" s="53" t="s">
        <v>270</v>
      </c>
      <c r="F64" s="53"/>
      <c r="G64" s="53" t="s">
        <v>135</v>
      </c>
      <c r="H64" s="34" t="s">
        <v>448</v>
      </c>
      <c r="I64" s="26" t="s">
        <v>19</v>
      </c>
      <c r="J64" s="35">
        <v>3</v>
      </c>
      <c r="K64" s="36">
        <v>38.17</v>
      </c>
      <c r="L64" s="31">
        <f t="shared" si="2"/>
        <v>114.51</v>
      </c>
      <c r="M64" s="58" t="s">
        <v>773</v>
      </c>
      <c r="N64" s="125"/>
      <c r="O64" s="15"/>
    </row>
    <row r="65" spans="1:15" s="10" customFormat="1" ht="15" customHeight="1">
      <c r="A65" s="63"/>
      <c r="B65" s="8" t="s">
        <v>285</v>
      </c>
      <c r="C65" s="32" t="s">
        <v>97</v>
      </c>
      <c r="D65" s="33" t="s">
        <v>772</v>
      </c>
      <c r="E65" s="53" t="s">
        <v>270</v>
      </c>
      <c r="F65" s="53"/>
      <c r="G65" s="53" t="s">
        <v>135</v>
      </c>
      <c r="H65" s="34" t="s">
        <v>50</v>
      </c>
      <c r="I65" s="26" t="s">
        <v>19</v>
      </c>
      <c r="J65" s="35">
        <v>15</v>
      </c>
      <c r="K65" s="36">
        <v>25.97</v>
      </c>
      <c r="L65" s="31">
        <f t="shared" si="2"/>
        <v>389.54999999999995</v>
      </c>
      <c r="M65" s="58" t="s">
        <v>852</v>
      </c>
      <c r="N65" s="125"/>
      <c r="O65" s="15"/>
    </row>
    <row r="66" spans="1:15" s="10" customFormat="1" ht="15" customHeight="1">
      <c r="A66" s="63"/>
      <c r="B66" s="8" t="s">
        <v>285</v>
      </c>
      <c r="C66" s="32" t="s">
        <v>97</v>
      </c>
      <c r="D66" s="33" t="s">
        <v>772</v>
      </c>
      <c r="E66" s="53" t="s">
        <v>270</v>
      </c>
      <c r="F66" s="53"/>
      <c r="G66" s="53" t="s">
        <v>135</v>
      </c>
      <c r="H66" s="34" t="s">
        <v>853</v>
      </c>
      <c r="I66" s="26" t="s">
        <v>34</v>
      </c>
      <c r="J66" s="35">
        <v>19</v>
      </c>
      <c r="K66" s="36">
        <v>12.97</v>
      </c>
      <c r="L66" s="31">
        <f t="shared" si="2"/>
        <v>246.43</v>
      </c>
      <c r="M66" s="58" t="s">
        <v>852</v>
      </c>
      <c r="N66" s="125"/>
      <c r="O66" s="15"/>
    </row>
    <row r="67" spans="1:15" s="10" customFormat="1" ht="15" customHeight="1">
      <c r="A67" s="63"/>
      <c r="B67" s="8" t="s">
        <v>285</v>
      </c>
      <c r="C67" s="32" t="s">
        <v>97</v>
      </c>
      <c r="D67" s="33" t="s">
        <v>772</v>
      </c>
      <c r="E67" s="53" t="s">
        <v>270</v>
      </c>
      <c r="F67" s="53"/>
      <c r="G67" s="53" t="s">
        <v>135</v>
      </c>
      <c r="H67" s="34" t="s">
        <v>854</v>
      </c>
      <c r="I67" s="26" t="s">
        <v>34</v>
      </c>
      <c r="J67" s="35">
        <v>20</v>
      </c>
      <c r="K67" s="36">
        <v>52.97</v>
      </c>
      <c r="L67" s="31">
        <f t="shared" si="2"/>
        <v>1059.4</v>
      </c>
      <c r="M67" s="58" t="s">
        <v>852</v>
      </c>
      <c r="N67" s="125"/>
      <c r="O67" s="15"/>
    </row>
    <row r="68" spans="1:15" s="10" customFormat="1" ht="15" customHeight="1">
      <c r="A68" s="63"/>
      <c r="B68" s="8" t="s">
        <v>285</v>
      </c>
      <c r="C68" s="32" t="s">
        <v>97</v>
      </c>
      <c r="D68" s="33" t="s">
        <v>772</v>
      </c>
      <c r="E68" s="53" t="s">
        <v>270</v>
      </c>
      <c r="F68" s="53"/>
      <c r="G68" s="53" t="s">
        <v>135</v>
      </c>
      <c r="H68" s="34" t="s">
        <v>48</v>
      </c>
      <c r="I68" s="26" t="s">
        <v>19</v>
      </c>
      <c r="J68" s="35">
        <v>100</v>
      </c>
      <c r="K68" s="36">
        <v>1.8</v>
      </c>
      <c r="L68" s="31">
        <f t="shared" si="2"/>
        <v>180</v>
      </c>
      <c r="M68" s="58" t="s">
        <v>852</v>
      </c>
      <c r="N68" s="125"/>
      <c r="O68" s="15"/>
    </row>
    <row r="69" spans="1:15" s="10" customFormat="1" ht="15" customHeight="1">
      <c r="A69" s="63"/>
      <c r="B69" s="8" t="s">
        <v>285</v>
      </c>
      <c r="C69" s="32" t="s">
        <v>97</v>
      </c>
      <c r="D69" s="33" t="s">
        <v>772</v>
      </c>
      <c r="E69" s="53" t="s">
        <v>270</v>
      </c>
      <c r="F69" s="53"/>
      <c r="G69" s="53" t="s">
        <v>135</v>
      </c>
      <c r="H69" s="34" t="s">
        <v>855</v>
      </c>
      <c r="I69" s="26" t="s">
        <v>34</v>
      </c>
      <c r="J69" s="35">
        <v>2</v>
      </c>
      <c r="K69" s="36">
        <v>27.16</v>
      </c>
      <c r="L69" s="31">
        <f t="shared" si="2"/>
        <v>54.32</v>
      </c>
      <c r="M69" s="58" t="s">
        <v>856</v>
      </c>
      <c r="N69" s="125"/>
      <c r="O69" s="15"/>
    </row>
    <row r="70" spans="1:15" s="10" customFormat="1" ht="15" customHeight="1">
      <c r="A70" s="63"/>
      <c r="B70" s="8" t="s">
        <v>285</v>
      </c>
      <c r="C70" s="32" t="s">
        <v>97</v>
      </c>
      <c r="D70" s="33" t="s">
        <v>772</v>
      </c>
      <c r="E70" s="53" t="s">
        <v>270</v>
      </c>
      <c r="F70" s="53"/>
      <c r="G70" s="53" t="s">
        <v>135</v>
      </c>
      <c r="H70" s="34" t="s">
        <v>36</v>
      </c>
      <c r="I70" s="26" t="s">
        <v>19</v>
      </c>
      <c r="J70" s="35">
        <v>18</v>
      </c>
      <c r="K70" s="36">
        <v>2.83</v>
      </c>
      <c r="L70" s="31">
        <f t="shared" si="2"/>
        <v>50.94</v>
      </c>
      <c r="M70" s="58" t="s">
        <v>856</v>
      </c>
      <c r="N70" s="125"/>
      <c r="O70" s="15"/>
    </row>
    <row r="71" spans="1:15" s="10" customFormat="1" ht="15" customHeight="1">
      <c r="A71" s="63"/>
      <c r="B71" s="8" t="s">
        <v>285</v>
      </c>
      <c r="C71" s="32" t="s">
        <v>97</v>
      </c>
      <c r="D71" s="33" t="s">
        <v>772</v>
      </c>
      <c r="E71" s="53" t="s">
        <v>270</v>
      </c>
      <c r="F71" s="53"/>
      <c r="G71" s="53" t="s">
        <v>135</v>
      </c>
      <c r="H71" s="34" t="s">
        <v>112</v>
      </c>
      <c r="I71" s="26" t="s">
        <v>19</v>
      </c>
      <c r="J71" s="35">
        <v>20</v>
      </c>
      <c r="K71" s="36">
        <v>0.76</v>
      </c>
      <c r="L71" s="31">
        <f t="shared" si="2"/>
        <v>15.2</v>
      </c>
      <c r="M71" s="58" t="s">
        <v>856</v>
      </c>
      <c r="N71" s="125"/>
      <c r="O71" s="15"/>
    </row>
    <row r="72" spans="1:15" s="10" customFormat="1" ht="15" customHeight="1">
      <c r="A72" s="63"/>
      <c r="B72" s="8" t="s">
        <v>285</v>
      </c>
      <c r="C72" s="32" t="s">
        <v>97</v>
      </c>
      <c r="D72" s="33" t="s">
        <v>772</v>
      </c>
      <c r="E72" s="53" t="s">
        <v>270</v>
      </c>
      <c r="F72" s="53"/>
      <c r="G72" s="53" t="s">
        <v>135</v>
      </c>
      <c r="H72" s="34" t="s">
        <v>113</v>
      </c>
      <c r="I72" s="26" t="s">
        <v>19</v>
      </c>
      <c r="J72" s="35">
        <v>23</v>
      </c>
      <c r="K72" s="36">
        <v>1.18</v>
      </c>
      <c r="L72" s="31">
        <f t="shared" si="2"/>
        <v>27.139999999999997</v>
      </c>
      <c r="M72" s="58" t="s">
        <v>856</v>
      </c>
      <c r="N72" s="125"/>
      <c r="O72" s="15"/>
    </row>
    <row r="73" spans="1:15" s="18" customFormat="1" ht="15" customHeight="1">
      <c r="A73" s="61"/>
      <c r="B73" s="96" t="s">
        <v>21</v>
      </c>
      <c r="C73" s="37"/>
      <c r="D73" s="195"/>
      <c r="E73" s="97"/>
      <c r="F73" s="97"/>
      <c r="G73" s="97"/>
      <c r="H73" s="173"/>
      <c r="I73" s="188"/>
      <c r="J73" s="93"/>
      <c r="K73" s="41"/>
      <c r="L73" s="27">
        <f>SUM(L58:L72)</f>
        <v>3560.8599999999997</v>
      </c>
      <c r="M73" s="95"/>
      <c r="N73" s="28">
        <v>3560.86</v>
      </c>
      <c r="O73" s="107"/>
    </row>
    <row r="74" spans="1:15" s="10" customFormat="1" ht="15" customHeight="1">
      <c r="A74" s="63"/>
      <c r="B74" s="8"/>
      <c r="C74" s="32"/>
      <c r="D74" s="33"/>
      <c r="E74" s="53"/>
      <c r="F74" s="53"/>
      <c r="G74" s="53"/>
      <c r="H74" s="34"/>
      <c r="I74" s="26"/>
      <c r="J74" s="35"/>
      <c r="K74" s="36"/>
      <c r="L74" s="31"/>
      <c r="M74" s="58"/>
      <c r="N74" s="28" t="s">
        <v>20</v>
      </c>
      <c r="O74" s="15" t="s">
        <v>20</v>
      </c>
    </row>
    <row r="75" spans="1:15" s="10" customFormat="1" ht="15" customHeight="1">
      <c r="A75" s="64">
        <v>42216</v>
      </c>
      <c r="B75" s="96" t="s">
        <v>576</v>
      </c>
      <c r="C75" s="32"/>
      <c r="D75" s="33"/>
      <c r="E75" s="53"/>
      <c r="F75" s="53"/>
      <c r="G75" s="53"/>
      <c r="H75" s="34"/>
      <c r="I75" s="26"/>
      <c r="J75" s="35"/>
      <c r="K75" s="36"/>
      <c r="L75" s="31"/>
      <c r="M75" s="58"/>
      <c r="N75" s="28" t="s">
        <v>20</v>
      </c>
      <c r="O75" s="15"/>
    </row>
    <row r="76" spans="1:15" s="10" customFormat="1" ht="15" customHeight="1">
      <c r="A76" s="63"/>
      <c r="B76" s="8" t="s">
        <v>285</v>
      </c>
      <c r="C76" s="89" t="s">
        <v>97</v>
      </c>
      <c r="D76" s="33" t="s">
        <v>898</v>
      </c>
      <c r="E76" s="53" t="s">
        <v>136</v>
      </c>
      <c r="F76" s="53"/>
      <c r="G76" s="53" t="s">
        <v>135</v>
      </c>
      <c r="H76" s="34" t="s">
        <v>987</v>
      </c>
      <c r="I76" s="26" t="s">
        <v>41</v>
      </c>
      <c r="J76" s="35">
        <v>1</v>
      </c>
      <c r="K76" s="36">
        <v>3507.04</v>
      </c>
      <c r="L76" s="31">
        <f>J76*K76</f>
        <v>3507.04</v>
      </c>
      <c r="M76" s="58" t="s">
        <v>901</v>
      </c>
      <c r="N76" s="28"/>
      <c r="O76" s="15"/>
    </row>
    <row r="77" spans="1:15" s="10" customFormat="1" ht="15" customHeight="1">
      <c r="A77" s="63"/>
      <c r="B77" s="8" t="s">
        <v>285</v>
      </c>
      <c r="C77" s="69" t="s">
        <v>97</v>
      </c>
      <c r="D77" s="121" t="s">
        <v>772</v>
      </c>
      <c r="E77" s="53" t="s">
        <v>136</v>
      </c>
      <c r="F77" s="53"/>
      <c r="G77" s="53" t="s">
        <v>135</v>
      </c>
      <c r="H77" s="39" t="s">
        <v>46</v>
      </c>
      <c r="I77" s="29" t="s">
        <v>19</v>
      </c>
      <c r="J77" s="42">
        <v>10</v>
      </c>
      <c r="K77" s="30">
        <v>0.63</v>
      </c>
      <c r="L77" s="31">
        <f>J77*K77</f>
        <v>6.3</v>
      </c>
      <c r="M77" s="60" t="s">
        <v>908</v>
      </c>
      <c r="N77" s="28"/>
      <c r="O77" s="15"/>
    </row>
    <row r="78" spans="1:15" s="10" customFormat="1" ht="15" customHeight="1">
      <c r="A78" s="63"/>
      <c r="B78" s="8" t="s">
        <v>285</v>
      </c>
      <c r="C78" s="69" t="s">
        <v>97</v>
      </c>
      <c r="D78" s="121" t="s">
        <v>772</v>
      </c>
      <c r="E78" s="53" t="s">
        <v>136</v>
      </c>
      <c r="F78" s="53"/>
      <c r="G78" s="53" t="s">
        <v>135</v>
      </c>
      <c r="H78" s="34" t="s">
        <v>448</v>
      </c>
      <c r="I78" s="26" t="s">
        <v>19</v>
      </c>
      <c r="J78" s="35">
        <v>3</v>
      </c>
      <c r="K78" s="36">
        <v>135.97</v>
      </c>
      <c r="L78" s="31">
        <f aca="true" t="shared" si="3" ref="L78:L83">J78*K78</f>
        <v>407.90999999999997</v>
      </c>
      <c r="M78" s="58" t="s">
        <v>908</v>
      </c>
      <c r="N78" s="28"/>
      <c r="O78" s="15"/>
    </row>
    <row r="79" spans="1:15" s="10" customFormat="1" ht="15.75" customHeight="1">
      <c r="A79" s="63"/>
      <c r="B79" s="8" t="s">
        <v>285</v>
      </c>
      <c r="C79" s="189" t="s">
        <v>956</v>
      </c>
      <c r="D79" s="210" t="s">
        <v>955</v>
      </c>
      <c r="E79" s="53" t="s">
        <v>136</v>
      </c>
      <c r="F79" s="53"/>
      <c r="G79" s="53" t="s">
        <v>135</v>
      </c>
      <c r="H79" s="34" t="s">
        <v>610</v>
      </c>
      <c r="I79" s="26" t="s">
        <v>34</v>
      </c>
      <c r="J79" s="35">
        <v>16</v>
      </c>
      <c r="K79" s="36">
        <v>13.97</v>
      </c>
      <c r="L79" s="31">
        <f t="shared" si="3"/>
        <v>223.52</v>
      </c>
      <c r="M79" s="58" t="s">
        <v>206</v>
      </c>
      <c r="N79" s="28"/>
      <c r="O79" s="15"/>
    </row>
    <row r="80" spans="1:15" s="10" customFormat="1" ht="15" customHeight="1">
      <c r="A80" s="63"/>
      <c r="B80" s="8" t="s">
        <v>285</v>
      </c>
      <c r="C80" s="69" t="s">
        <v>97</v>
      </c>
      <c r="D80" s="121" t="s">
        <v>772</v>
      </c>
      <c r="E80" s="53" t="s">
        <v>136</v>
      </c>
      <c r="F80" s="53"/>
      <c r="G80" s="53" t="s">
        <v>135</v>
      </c>
      <c r="H80" s="34" t="s">
        <v>33</v>
      </c>
      <c r="I80" s="26" t="s">
        <v>34</v>
      </c>
      <c r="J80" s="35">
        <v>3</v>
      </c>
      <c r="K80" s="36">
        <v>7.62</v>
      </c>
      <c r="L80" s="31">
        <f>J80*K80</f>
        <v>22.86</v>
      </c>
      <c r="M80" s="58" t="s">
        <v>170</v>
      </c>
      <c r="N80" s="28"/>
      <c r="O80" s="15"/>
    </row>
    <row r="81" spans="1:15" s="10" customFormat="1" ht="15" customHeight="1">
      <c r="A81" s="63"/>
      <c r="B81" s="8" t="s">
        <v>285</v>
      </c>
      <c r="C81" s="32" t="s">
        <v>261</v>
      </c>
      <c r="D81" s="210" t="s">
        <v>952</v>
      </c>
      <c r="E81" s="53" t="s">
        <v>136</v>
      </c>
      <c r="F81" s="53"/>
      <c r="G81" s="53" t="s">
        <v>135</v>
      </c>
      <c r="H81" s="34" t="s">
        <v>953</v>
      </c>
      <c r="I81" s="26" t="s">
        <v>30</v>
      </c>
      <c r="J81" s="35">
        <v>13</v>
      </c>
      <c r="K81" s="36">
        <v>42.15</v>
      </c>
      <c r="L81" s="31">
        <f>J81*K81</f>
        <v>547.9499999999999</v>
      </c>
      <c r="M81" s="58" t="s">
        <v>954</v>
      </c>
      <c r="N81" s="28"/>
      <c r="O81" s="15"/>
    </row>
    <row r="82" spans="1:15" s="10" customFormat="1" ht="15" customHeight="1">
      <c r="A82" s="63"/>
      <c r="B82" s="8" t="s">
        <v>285</v>
      </c>
      <c r="C82" s="32" t="s">
        <v>261</v>
      </c>
      <c r="D82" s="210" t="s">
        <v>952</v>
      </c>
      <c r="E82" s="53" t="s">
        <v>136</v>
      </c>
      <c r="F82" s="53"/>
      <c r="G82" s="53" t="s">
        <v>135</v>
      </c>
      <c r="H82" s="34" t="s">
        <v>29</v>
      </c>
      <c r="I82" s="26" t="s">
        <v>30</v>
      </c>
      <c r="J82" s="35">
        <v>1.2</v>
      </c>
      <c r="K82" s="36">
        <v>147.17</v>
      </c>
      <c r="L82" s="31">
        <f>J82*K82</f>
        <v>176.60399999999998</v>
      </c>
      <c r="M82" s="58" t="s">
        <v>825</v>
      </c>
      <c r="N82" s="28"/>
      <c r="O82" s="15"/>
    </row>
    <row r="83" spans="1:15" s="10" customFormat="1" ht="15" customHeight="1">
      <c r="A83" s="63"/>
      <c r="B83" s="8" t="s">
        <v>285</v>
      </c>
      <c r="C83" s="89" t="s">
        <v>948</v>
      </c>
      <c r="D83" s="33" t="s">
        <v>949</v>
      </c>
      <c r="E83" s="53" t="s">
        <v>136</v>
      </c>
      <c r="F83" s="53"/>
      <c r="G83" s="53" t="s">
        <v>135</v>
      </c>
      <c r="H83" s="34" t="s">
        <v>950</v>
      </c>
      <c r="I83" s="26" t="s">
        <v>249</v>
      </c>
      <c r="J83" s="35">
        <v>0.3</v>
      </c>
      <c r="K83" s="36">
        <v>177</v>
      </c>
      <c r="L83" s="31">
        <f t="shared" si="3"/>
        <v>53.1</v>
      </c>
      <c r="M83" s="58" t="s">
        <v>951</v>
      </c>
      <c r="N83" s="28"/>
      <c r="O83" s="15"/>
    </row>
    <row r="84" spans="1:15" s="18" customFormat="1" ht="15" customHeight="1">
      <c r="A84" s="61"/>
      <c r="B84" s="96" t="s">
        <v>21</v>
      </c>
      <c r="C84" s="37"/>
      <c r="D84" s="195"/>
      <c r="E84" s="97"/>
      <c r="F84" s="97"/>
      <c r="G84" s="97"/>
      <c r="H84" s="173"/>
      <c r="I84" s="188"/>
      <c r="J84" s="93"/>
      <c r="K84" s="41"/>
      <c r="L84" s="27">
        <f>SUM(L76:L83)</f>
        <v>4945.284000000001</v>
      </c>
      <c r="M84" s="95"/>
      <c r="N84" s="28">
        <v>4945.28</v>
      </c>
      <c r="O84" s="107"/>
    </row>
    <row r="85" spans="1:15" s="18" customFormat="1" ht="15" customHeight="1">
      <c r="A85" s="61"/>
      <c r="B85" s="96"/>
      <c r="C85" s="37"/>
      <c r="D85" s="195"/>
      <c r="E85" s="97"/>
      <c r="F85" s="97"/>
      <c r="G85" s="97"/>
      <c r="H85" s="173"/>
      <c r="I85" s="188"/>
      <c r="J85" s="93"/>
      <c r="K85" s="41"/>
      <c r="L85" s="27"/>
      <c r="M85" s="95"/>
      <c r="N85" s="28" t="s">
        <v>20</v>
      </c>
      <c r="O85" s="15" t="s">
        <v>20</v>
      </c>
    </row>
    <row r="86" spans="1:15" s="18" customFormat="1" ht="15" customHeight="1">
      <c r="A86" s="64">
        <v>42247</v>
      </c>
      <c r="B86" s="18" t="s">
        <v>577</v>
      </c>
      <c r="C86" s="179"/>
      <c r="D86" s="96"/>
      <c r="E86" s="57"/>
      <c r="F86" s="57"/>
      <c r="G86" s="57"/>
      <c r="H86" s="96"/>
      <c r="J86" s="201"/>
      <c r="K86" s="107"/>
      <c r="L86" s="183"/>
      <c r="M86" s="57"/>
      <c r="N86" s="28"/>
      <c r="O86" s="107"/>
    </row>
    <row r="87" spans="1:15" s="18" customFormat="1" ht="15" customHeight="1">
      <c r="A87" s="64"/>
      <c r="B87" s="8" t="s">
        <v>285</v>
      </c>
      <c r="C87" s="179"/>
      <c r="D87" s="96"/>
      <c r="E87" s="57"/>
      <c r="F87" s="57"/>
      <c r="G87" s="57"/>
      <c r="H87" s="96"/>
      <c r="J87" s="201"/>
      <c r="K87" s="107"/>
      <c r="L87" s="36">
        <v>0</v>
      </c>
      <c r="M87" s="57"/>
      <c r="N87" s="28"/>
      <c r="O87" s="107"/>
    </row>
    <row r="88" spans="1:15" s="18" customFormat="1" ht="15" customHeight="1">
      <c r="A88" s="64"/>
      <c r="B88" s="96" t="s">
        <v>21</v>
      </c>
      <c r="C88" s="179"/>
      <c r="D88" s="96"/>
      <c r="E88" s="57"/>
      <c r="F88" s="57"/>
      <c r="G88" s="57"/>
      <c r="H88" s="96"/>
      <c r="J88" s="201"/>
      <c r="K88" s="107"/>
      <c r="L88" s="41">
        <v>0</v>
      </c>
      <c r="M88" s="57"/>
      <c r="N88" s="28">
        <v>0</v>
      </c>
      <c r="O88" s="15" t="s">
        <v>20</v>
      </c>
    </row>
    <row r="89" spans="1:15" s="18" customFormat="1" ht="15" customHeight="1">
      <c r="A89" s="64"/>
      <c r="B89" s="8"/>
      <c r="C89" s="179"/>
      <c r="D89" s="96"/>
      <c r="E89" s="57"/>
      <c r="F89" s="57"/>
      <c r="G89" s="57"/>
      <c r="H89" s="96"/>
      <c r="J89" s="201"/>
      <c r="K89" s="107"/>
      <c r="L89" s="183"/>
      <c r="M89" s="57"/>
      <c r="N89" s="28"/>
      <c r="O89" s="107"/>
    </row>
    <row r="90" spans="1:15" s="18" customFormat="1" ht="15" customHeight="1">
      <c r="A90" s="64">
        <v>42277</v>
      </c>
      <c r="B90" s="96" t="s">
        <v>578</v>
      </c>
      <c r="C90" s="179"/>
      <c r="D90" s="96"/>
      <c r="E90" s="57"/>
      <c r="F90" s="57"/>
      <c r="G90" s="57"/>
      <c r="H90" s="96"/>
      <c r="J90" s="201"/>
      <c r="K90" s="107"/>
      <c r="L90" s="183"/>
      <c r="M90" s="57"/>
      <c r="N90" s="28"/>
      <c r="O90" s="107"/>
    </row>
    <row r="91" spans="1:15" s="10" customFormat="1" ht="15" customHeight="1">
      <c r="A91" s="64"/>
      <c r="B91" s="8" t="s">
        <v>285</v>
      </c>
      <c r="C91" s="70" t="s">
        <v>1020</v>
      </c>
      <c r="D91" s="8" t="s">
        <v>1021</v>
      </c>
      <c r="E91" s="50" t="s">
        <v>139</v>
      </c>
      <c r="F91" s="50"/>
      <c r="G91" s="50" t="s">
        <v>1022</v>
      </c>
      <c r="H91" s="8" t="s">
        <v>1019</v>
      </c>
      <c r="I91" s="9" t="s">
        <v>41</v>
      </c>
      <c r="J91" s="35"/>
      <c r="K91" s="28"/>
      <c r="L91" s="36">
        <v>10393</v>
      </c>
      <c r="M91" s="50" t="s">
        <v>1023</v>
      </c>
      <c r="N91" s="28"/>
      <c r="O91" s="15"/>
    </row>
    <row r="92" spans="1:15" s="10" customFormat="1" ht="15.75" customHeight="1">
      <c r="A92" s="64"/>
      <c r="B92" s="8" t="s">
        <v>285</v>
      </c>
      <c r="C92" s="70" t="s">
        <v>998</v>
      </c>
      <c r="D92" s="8" t="s">
        <v>1024</v>
      </c>
      <c r="E92" s="50" t="s">
        <v>139</v>
      </c>
      <c r="F92" s="50"/>
      <c r="G92" s="217" t="s">
        <v>1025</v>
      </c>
      <c r="H92" s="8" t="s">
        <v>1019</v>
      </c>
      <c r="I92" s="9" t="s">
        <v>41</v>
      </c>
      <c r="J92" s="35"/>
      <c r="K92" s="28"/>
      <c r="L92" s="36">
        <v>247.12</v>
      </c>
      <c r="M92" s="50" t="s">
        <v>1023</v>
      </c>
      <c r="N92" s="28"/>
      <c r="O92" s="15"/>
    </row>
    <row r="93" spans="1:15" s="10" customFormat="1" ht="15" customHeight="1">
      <c r="A93" s="64"/>
      <c r="B93" s="8" t="s">
        <v>285</v>
      </c>
      <c r="C93" s="4" t="s">
        <v>295</v>
      </c>
      <c r="D93" s="8" t="s">
        <v>1088</v>
      </c>
      <c r="E93" s="50" t="s">
        <v>139</v>
      </c>
      <c r="F93" s="50"/>
      <c r="G93" s="53" t="s">
        <v>135</v>
      </c>
      <c r="H93" s="8" t="s">
        <v>53</v>
      </c>
      <c r="I93" s="9" t="s">
        <v>19</v>
      </c>
      <c r="J93" s="35">
        <v>1</v>
      </c>
      <c r="K93" s="28">
        <v>44.17</v>
      </c>
      <c r="L93" s="36">
        <v>44.17</v>
      </c>
      <c r="M93" s="58" t="s">
        <v>1089</v>
      </c>
      <c r="N93" s="28"/>
      <c r="O93" s="15"/>
    </row>
    <row r="94" spans="1:15" s="18" customFormat="1" ht="15" customHeight="1">
      <c r="A94" s="64"/>
      <c r="B94" s="8" t="s">
        <v>285</v>
      </c>
      <c r="C94" s="4" t="s">
        <v>295</v>
      </c>
      <c r="D94" s="8" t="s">
        <v>1088</v>
      </c>
      <c r="E94" s="53" t="s">
        <v>136</v>
      </c>
      <c r="F94" s="53"/>
      <c r="G94" s="53" t="s">
        <v>135</v>
      </c>
      <c r="H94" s="34" t="s">
        <v>46</v>
      </c>
      <c r="I94" s="26" t="s">
        <v>19</v>
      </c>
      <c r="J94" s="35">
        <v>2</v>
      </c>
      <c r="K94" s="36">
        <v>0.5</v>
      </c>
      <c r="L94" s="31">
        <f>J94*K94</f>
        <v>1</v>
      </c>
      <c r="M94" s="58" t="s">
        <v>1060</v>
      </c>
      <c r="N94" s="28"/>
      <c r="O94" s="107"/>
    </row>
    <row r="95" spans="1:15" s="18" customFormat="1" ht="15" customHeight="1">
      <c r="A95" s="64"/>
      <c r="B95" s="96" t="s">
        <v>21</v>
      </c>
      <c r="C95" s="179"/>
      <c r="D95" s="96"/>
      <c r="E95" s="57"/>
      <c r="F95" s="57"/>
      <c r="G95" s="57"/>
      <c r="H95" s="96"/>
      <c r="J95" s="201" t="s">
        <v>20</v>
      </c>
      <c r="K95" s="107"/>
      <c r="L95" s="183">
        <f>SUM(L91:L94)</f>
        <v>10685.29</v>
      </c>
      <c r="M95" s="57"/>
      <c r="N95" s="28">
        <v>10685.29</v>
      </c>
      <c r="O95" s="107"/>
    </row>
    <row r="96" spans="1:15" s="10" customFormat="1" ht="15" customHeight="1">
      <c r="A96" s="63"/>
      <c r="B96" s="10" t="s">
        <v>43</v>
      </c>
      <c r="C96" s="70"/>
      <c r="D96" s="8" t="s">
        <v>44</v>
      </c>
      <c r="E96" s="50"/>
      <c r="F96" s="50"/>
      <c r="G96" s="50"/>
      <c r="H96" s="34"/>
      <c r="I96" s="26"/>
      <c r="J96" s="35"/>
      <c r="K96" s="36"/>
      <c r="L96" s="31"/>
      <c r="M96" s="58"/>
      <c r="N96" s="28" t="s">
        <v>20</v>
      </c>
      <c r="O96" s="15" t="s">
        <v>20</v>
      </c>
    </row>
    <row r="97" ht="14.25">
      <c r="N97" s="224">
        <f>SUM(N10:N95)</f>
        <v>233895.03</v>
      </c>
    </row>
  </sheetData>
  <sheetProtection/>
  <mergeCells count="3">
    <mergeCell ref="B1:L1"/>
    <mergeCell ref="B2:L2"/>
    <mergeCell ref="B3:D3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dvber</dc:creator>
  <cp:keywords/>
  <dc:description/>
  <cp:lastModifiedBy>user</cp:lastModifiedBy>
  <cp:lastPrinted>2015-09-16T12:53:06Z</cp:lastPrinted>
  <dcterms:created xsi:type="dcterms:W3CDTF">2009-05-18T06:52:03Z</dcterms:created>
  <dcterms:modified xsi:type="dcterms:W3CDTF">2015-10-12T07:25:24Z</dcterms:modified>
  <cp:category/>
  <cp:version/>
  <cp:contentType/>
  <cp:contentStatus/>
</cp:coreProperties>
</file>